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380" windowHeight="8190" tabRatio="580" activeTab="0"/>
  </bookViews>
  <sheets>
    <sheet name="rekapitulacija" sheetId="1" r:id="rId1"/>
    <sheet name="Sv.Krištof" sheetId="2" r:id="rId2"/>
    <sheet name="Sv.Frančišek Sv.Andrej" sheetId="3" r:id="rId3"/>
    <sheet name="Sv.Anton Sv.Jožef" sheetId="4" r:id="rId4"/>
    <sheet name="Adam in Eva" sheetId="5" r:id="rId5"/>
    <sheet name="Sv.Jurij in Sv.Ciril in Metod" sheetId="6" r:id="rId6"/>
    <sheet name="Streha Sv. Jurija, Sv. Ciril..." sheetId="7" r:id="rId7"/>
    <sheet name="Mizarske D objekt B" sheetId="8" r:id="rId8"/>
    <sheet name="Gradbena dela" sheetId="9" r:id="rId9"/>
    <sheet name="Elektro dela" sheetId="10" r:id="rId10"/>
    <sheet name="Meterorna kanalizacija" sheetId="11" r:id="rId11"/>
  </sheets>
  <definedNames>
    <definedName name="Excel_BuiltIn_Print_Area" localSheetId="4">'Adam in Eva'!$A$1:$F$276</definedName>
    <definedName name="Excel_BuiltIn_Print_Area" localSheetId="4">'Adam in Eva'!$A$1:$F$175</definedName>
    <definedName name="Excel_BuiltIn_Print_Area" localSheetId="4">'Adam in Eva'!$A$1:$C$175</definedName>
    <definedName name="Excel_BuiltIn_Print_Area" localSheetId="4">'Adam in Eva'!$A$1:$F$175</definedName>
    <definedName name="Excel_BuiltIn_Print_Area" localSheetId="4">'Adam in Eva'!$A$1:$E$175</definedName>
    <definedName name="Excel_BuiltIn_Print_Area" localSheetId="9">'Elektro dela'!$A$1:$F$26</definedName>
    <definedName name="Excel_BuiltIn_Print_Area" localSheetId="9">'Elektro dela'!$A$1:$F$19</definedName>
    <definedName name="Excel_BuiltIn_Print_Area" localSheetId="9">'Elektro dela'!$A$1:$F$19</definedName>
    <definedName name="Excel_BuiltIn_Print_Area" localSheetId="9">'Elektro dela'!$A$1:$C$19</definedName>
    <definedName name="Excel_BuiltIn_Print_Area" localSheetId="9">'Elektro dela'!$A$1:$F$19</definedName>
    <definedName name="Excel_BuiltIn_Print_Area" localSheetId="9">'Elektro dela'!$A$1:$E$19</definedName>
    <definedName name="Excel_BuiltIn_Print_Area" localSheetId="8">'Gradbena dela'!$A$1:$F$64</definedName>
    <definedName name="Excel_BuiltIn_Print_Area" localSheetId="8">'Gradbena dela'!$A$1:$F$64</definedName>
    <definedName name="Excel_BuiltIn_Print_Area" localSheetId="8">'Gradbena dela'!$A$1:$F$64</definedName>
    <definedName name="Excel_BuiltIn_Print_Area" localSheetId="8">'Gradbena dela'!$A$1:$C$64</definedName>
    <definedName name="Excel_BuiltIn_Print_Area" localSheetId="8">'Gradbena dela'!$A$1:$E$64</definedName>
    <definedName name="Excel_BuiltIn_Print_Area" localSheetId="10">'Meterorna kanalizacija'!$A$1:$F$12</definedName>
    <definedName name="Excel_BuiltIn_Print_Area" localSheetId="10">'Meterorna kanalizacija'!$A$1:$C$12</definedName>
    <definedName name="Excel_BuiltIn_Print_Area" localSheetId="10">'Meterorna kanalizacija'!$A$1:$E$12</definedName>
    <definedName name="Excel_BuiltIn_Print_Area" localSheetId="10">'Meterorna kanalizacija'!$A$1:$F$12</definedName>
    <definedName name="Excel_BuiltIn_Print_Area" localSheetId="10">'Meterorna kanalizacija'!$A$1:$F$12</definedName>
    <definedName name="Excel_BuiltIn_Print_Area" localSheetId="7">'Mizarske D objekt B'!$A$1:$F$67</definedName>
    <definedName name="Excel_BuiltIn_Print_Area" localSheetId="7">'Mizarske D objekt B'!$A$1:$F$67</definedName>
    <definedName name="Excel_BuiltIn_Print_Area" localSheetId="7">'Mizarske D objekt B'!$A$1:$F$67</definedName>
    <definedName name="Excel_BuiltIn_Print_Area" localSheetId="7">'Mizarske D objekt B'!$A$1:$E$67</definedName>
    <definedName name="Excel_BuiltIn_Print_Area" localSheetId="7">'Mizarske D objekt B'!$A$1:$C$67</definedName>
    <definedName name="Excel_BuiltIn_Print_Area" localSheetId="0">'rekapitulacija'!$A$1:$E$20</definedName>
    <definedName name="Excel_BuiltIn_Print_Area" localSheetId="0">'rekapitulacija'!$A$1:$F$2</definedName>
    <definedName name="Excel_BuiltIn_Print_Area" localSheetId="0">'rekapitulacija'!$A$1:$E$2</definedName>
    <definedName name="Excel_BuiltIn_Print_Area" localSheetId="0">'rekapitulacija'!$A$1:$F$2</definedName>
    <definedName name="Excel_BuiltIn_Print_Area" localSheetId="0">'rekapitulacija'!$A$1:$C$2</definedName>
    <definedName name="Excel_BuiltIn_Print_Area" localSheetId="6">'Streha Sv. Jurija, Sv. Ciril...'!$A$1:$C$85</definedName>
    <definedName name="Excel_BuiltIn_Print_Area" localSheetId="6">'Streha Sv. Jurija, Sv. Ciril...'!$A$1:$E$85</definedName>
    <definedName name="Excel_BuiltIn_Print_Area" localSheetId="6">'Streha Sv. Jurija, Sv. Ciril...'!$A$1:$F$85</definedName>
    <definedName name="Excel_BuiltIn_Print_Area" localSheetId="6">'Streha Sv. Jurija, Sv. Ciril...'!$A$1:$F$85</definedName>
    <definedName name="Excel_BuiltIn_Print_Area" localSheetId="6">'Streha Sv. Jurija, Sv. Ciril...'!$A$1:$F$85</definedName>
    <definedName name="Excel_BuiltIn_Print_Area" localSheetId="3">'Sv.Anton Sv.Jožef'!$A$1:$C$182</definedName>
    <definedName name="Excel_BuiltIn_Print_Area" localSheetId="3">'Sv.Anton Sv.Jožef'!$A$1:$F$182</definedName>
    <definedName name="Excel_BuiltIn_Print_Area" localSheetId="3">'Sv.Anton Sv.Jožef'!$A$1:$F$349</definedName>
    <definedName name="Excel_BuiltIn_Print_Area" localSheetId="3">'Sv.Anton Sv.Jožef'!$A$1:$E$182</definedName>
    <definedName name="Excel_BuiltIn_Print_Area" localSheetId="3">'Sv.Anton Sv.Jožef'!$A$1:$F$182</definedName>
    <definedName name="Excel_BuiltIn_Print_Area" localSheetId="2">'Sv.Frančišek Sv.Andrej'!$A$1:$E$218</definedName>
    <definedName name="Excel_BuiltIn_Print_Area" localSheetId="2">'Sv.Frančišek Sv.Andrej'!$A$1:$F$218</definedName>
    <definedName name="Excel_BuiltIn_Print_Area" localSheetId="2">'Sv.Frančišek Sv.Andrej'!$A$1:$F$396</definedName>
    <definedName name="Excel_BuiltIn_Print_Area" localSheetId="2">'Sv.Frančišek Sv.Andrej'!$A$1:$F$218</definedName>
    <definedName name="Excel_BuiltIn_Print_Area" localSheetId="2">'Sv.Frančišek Sv.Andrej'!$A$1:$C$218</definedName>
    <definedName name="Excel_BuiltIn_Print_Area" localSheetId="5">'Sv.Jurij in Sv.Ciril in Metod'!$A$1:$F$138</definedName>
    <definedName name="Excel_BuiltIn_Print_Area" localSheetId="5">'Sv.Jurij in Sv.Ciril in Metod'!$A$1:$C$138</definedName>
    <definedName name="Excel_BuiltIn_Print_Area" localSheetId="5">'Sv.Jurij in Sv.Ciril in Metod'!$A$1:$E$138</definedName>
    <definedName name="Excel_BuiltIn_Print_Area" localSheetId="5">'Sv.Jurij in Sv.Ciril in Metod'!$A$1:$F$138</definedName>
    <definedName name="Excel_BuiltIn_Print_Area" localSheetId="5">'Sv.Jurij in Sv.Ciril in Metod'!$A$1:$F$275</definedName>
    <definedName name="Excel_BuiltIn_Print_Area" localSheetId="1">'Sv.Krištof'!$A$1:$E$167</definedName>
    <definedName name="Excel_BuiltIn_Print_Area" localSheetId="1">'Sv.Krištof'!$A$1:$C$167</definedName>
    <definedName name="Excel_BuiltIn_Print_Area" localSheetId="1">'Sv.Krištof'!$A$1:$F$167</definedName>
    <definedName name="Excel_BuiltIn_Print_Area" localSheetId="1">'Sv.Krištof'!$A$1:$F$167</definedName>
    <definedName name="Excel_BuiltIn_Print_Area" localSheetId="1">'Sv.Krištof'!$A$1:$F$250</definedName>
    <definedName name="Excel_BuiltIn_Print_Area_0" localSheetId="4">'Adam in Eva'!$A$1:$C$175</definedName>
    <definedName name="Excel_BuiltIn_Print_Area_0" localSheetId="7">'Mizarske D objekt B'!$A$1:$C$67</definedName>
    <definedName name="Excel_BuiltIn_Print_Area_0" localSheetId="6">'Streha Sv. Jurija, Sv. Ciril...'!$A$1:$C$85</definedName>
    <definedName name="Excel_BuiltIn_Print_Area_0" localSheetId="3">'Sv.Anton Sv.Jožef'!$A$1:$C$182</definedName>
    <definedName name="Excel_BuiltIn_Print_Area_0" localSheetId="2">'Sv.Frančišek Sv.Andrej'!$A$1:$C$218</definedName>
    <definedName name="Excel_BuiltIn_Print_Area_0" localSheetId="5">'Sv.Jurij in Sv.Ciril in Metod'!$A$1:$C$138</definedName>
    <definedName name="Excel_BuiltIn_Print_Area_0">'Sv.Krištof'!$A$1:$C$167</definedName>
    <definedName name="Excel_BuiltIn_Print_Area_1_1_1">NA()</definedName>
    <definedName name="Excel_BuiltIn_Print_Area_2" localSheetId="4">('Adam in Eva'!$A$1:$C$175,'Adam in Eva'!$A$1:$C$175)</definedName>
    <definedName name="Excel_BuiltIn_Print_Area_2" localSheetId="7">('Mizarske D objekt B'!$A$1:$C$67,'Mizarske D objekt B'!$A$1:$C$67)</definedName>
    <definedName name="Excel_BuiltIn_Print_Area_2" localSheetId="6">('Streha Sv. Jurija, Sv. Ciril...'!$A$1:$C$85,'Streha Sv. Jurija, Sv. Ciril...'!$A$1:$C$85)</definedName>
    <definedName name="Excel_BuiltIn_Print_Area_2" localSheetId="3">('Sv.Anton Sv.Jožef'!$A$1:$C$182,'Sv.Anton Sv.Jožef'!$A$1:$C$182)</definedName>
    <definedName name="Excel_BuiltIn_Print_Area_2" localSheetId="2">('Sv.Frančišek Sv.Andrej'!$A$1:$C$218,'Sv.Frančišek Sv.Andrej'!$A$1:$C$218)</definedName>
    <definedName name="Excel_BuiltIn_Print_Area_2" localSheetId="5">('Sv.Jurij in Sv.Ciril in Metod'!$A$1:$C$138,'Sv.Jurij in Sv.Ciril in Metod'!$A$1:$C$138)</definedName>
    <definedName name="Excel_BuiltIn_Print_Area_2">('Sv.Krištof'!$A$1:$C$167,'Sv.Krištof'!$A$1:$C$167)</definedName>
    <definedName name="_xlnm.Print_Area" localSheetId="4">'Adam in Eva'!$A$1:$F$351</definedName>
    <definedName name="_xlnm.Print_Area" localSheetId="9">'Elektro dela'!$A$1:$F$27</definedName>
    <definedName name="_xlnm.Print_Area" localSheetId="8">'Gradbena dela'!$A$1:$F$86</definedName>
    <definedName name="_xlnm.Print_Area" localSheetId="10">'Meterorna kanalizacija'!$A$1:$F$23</definedName>
    <definedName name="_xlnm.Print_Area" localSheetId="7">'Mizarske D objekt B'!$A$1:$F$73</definedName>
    <definedName name="_xlnm.Print_Area" localSheetId="0">'rekapitulacija'!$A$1:$E$42</definedName>
    <definedName name="_xlnm.Print_Area" localSheetId="6">'Streha Sv. Jurija, Sv. Ciril...'!$A$1:$F$85</definedName>
    <definedName name="_xlnm.Print_Area" localSheetId="3">'Sv.Anton Sv.Jožef'!$A$1:$F$429</definedName>
    <definedName name="_xlnm.Print_Area" localSheetId="2">'Sv.Frančišek Sv.Andrej'!$A$1:$F$501</definedName>
    <definedName name="_xlnm.Print_Area" localSheetId="5">'Sv.Jurij in Sv.Ciril in Metod'!$A$1:$F$360</definedName>
    <definedName name="_xlnm.Print_Area" localSheetId="1">'Sv.Krištof'!$A$1:$F$335</definedName>
  </definedNames>
  <calcPr fullCalcOnLoad="1"/>
</workbook>
</file>

<file path=xl/sharedStrings.xml><?xml version="1.0" encoding="utf-8"?>
<sst xmlns="http://schemas.openxmlformats.org/spreadsheetml/2006/main" count="5127" uniqueCount="961">
  <si>
    <t xml:space="preserve">A </t>
  </si>
  <si>
    <t>A1</t>
  </si>
  <si>
    <t>A2</t>
  </si>
  <si>
    <t>A3</t>
  </si>
  <si>
    <t>A4</t>
  </si>
  <si>
    <t>skupaj dela po razpisu brez DDV:</t>
  </si>
  <si>
    <t>B</t>
  </si>
  <si>
    <t>B1</t>
  </si>
  <si>
    <t>B2</t>
  </si>
  <si>
    <t>B3</t>
  </si>
  <si>
    <t>B5</t>
  </si>
  <si>
    <t>Gradbena dela</t>
  </si>
  <si>
    <t>B6</t>
  </si>
  <si>
    <t>Elektro instalacije</t>
  </si>
  <si>
    <t>skupaj dela izven razpisa brez DDV:</t>
  </si>
  <si>
    <t>A+B</t>
  </si>
  <si>
    <t>I.</t>
  </si>
  <si>
    <t xml:space="preserve">PRIPRAVLJALNA DELA   </t>
  </si>
  <si>
    <t>II.</t>
  </si>
  <si>
    <t>RUŠITVENA, ODSTRANITVENA IN ZEMELJSKA DELA</t>
  </si>
  <si>
    <t>III.</t>
  </si>
  <si>
    <t xml:space="preserve">ZIDARSKA IN GRADBENA DELA </t>
  </si>
  <si>
    <t>IV.</t>
  </si>
  <si>
    <t>MIZARSKA DELA</t>
  </si>
  <si>
    <t>V.</t>
  </si>
  <si>
    <t>KROVSKA IN KLEPARSKA DELA</t>
  </si>
  <si>
    <t>VI.</t>
  </si>
  <si>
    <t>VII.</t>
  </si>
  <si>
    <t>ELEMENTI V OBJEKTU</t>
  </si>
  <si>
    <t>Splošne opombe:</t>
  </si>
  <si>
    <t>V cenah vseh postavk je potrebno zajeti vse za gotove montirane in finalno obdelane izdelke oziroma vgrajene materiale, z vsemi transporti in prenosi, osnovnim in pomožnim materialom</t>
  </si>
  <si>
    <t>Za vse izdelane elemente in površinske obdelave je potrebno dostaviti vzorce obdelav, vzorčne kose in delavniške načrte ter načrte vgradnje in zanje pridobiti pisno potrditev projektanta in predstavnika ZVKDS, pred izvedbo le teh.</t>
  </si>
  <si>
    <t>Dela je treba izvajati po določilih veljavnih tehničnih predpisov in normativov in skladno z obveznimi standardi.</t>
  </si>
  <si>
    <t>V primeru da posamezne postavke v popisu ne zajemajo celotnega opisa potrebnega za funkcionalno dokončanje dela, mora ponudnik izvedbo le tega vključiti v ceno na enoto!</t>
  </si>
  <si>
    <t>PRIPRAVLJALNA DELA</t>
  </si>
  <si>
    <t>Izvedba ureditve gradbišča, gradbiščna ograja, označbe, zaščit površina, zaščita prehodov, ureditev prostorov za delavce in ustrezne deponije, vse po varnostnem načrtu, ki ga dostavi naročnik in je sestavni del razpisne dokumentacije ter po dogovoru z naročnikom in ZVKDS.</t>
  </si>
  <si>
    <t>kpl</t>
  </si>
  <si>
    <t xml:space="preserve">Dela se bodo izvajala na območju poslovilnih vežic – Vrt vseh svetih – Plečnikove Žale. </t>
  </si>
  <si>
    <t>Zaščita vseh elementov ovoja objekta in zunanje ureditve (stavbno pohištvo, teraco in betonski elementi elementi stavbe, fasade, pločevinasti elementi streh, tlaki ob objektu...) v času izvajanja del z odstranitvijo le te skupaj z odpadki in odvozom na stalno deponijo, s plačilom takse.</t>
  </si>
  <si>
    <t>Odri. Vsi odri se postavljajo brez vpenjanja oz opiranja na objekte in tlake vežic.</t>
  </si>
  <si>
    <t>3a</t>
  </si>
  <si>
    <t>Postavitev fasadnih odrov, za celotni čas gradnje, z vsemi eventualno potrebnimi prestavitvami, podiranji in ponovnimi postavitvami odrov.</t>
  </si>
  <si>
    <t xml:space="preserve">3b </t>
  </si>
  <si>
    <t>Pomični delovni odri.</t>
  </si>
  <si>
    <t>Začasne lesene zapore odprtin na lokaciji odstranjenih kril oken in vrat za čs obnove, z zaklepanjem s ključavnico.</t>
  </si>
  <si>
    <t>4a</t>
  </si>
  <si>
    <t>velikosti do 1m2.</t>
  </si>
  <si>
    <t>kos</t>
  </si>
  <si>
    <t>4b</t>
  </si>
  <si>
    <t>velikosti do 3m2.</t>
  </si>
  <si>
    <t>PRIPRAVLJALNA DELA SKUPAJ:</t>
  </si>
  <si>
    <t>OP:</t>
  </si>
  <si>
    <t>Vse odstranitve in demontaže se izvaja po predhodnem skupnem ogledu stanja na gradbišču (projektant, ZVKDS, nadzor in izvajalec) in vpisu v gradbeni dnevnik.</t>
  </si>
  <si>
    <t>Rušitve in odstranitve</t>
  </si>
  <si>
    <t>1a</t>
  </si>
  <si>
    <t>m2</t>
  </si>
  <si>
    <t xml:space="preserve">1b </t>
  </si>
  <si>
    <t>Odstranitev dotrajane in neustrezne drobne in instalacijske opreme, z vsem pritrdilnim materialom. Osnovne površine  (leseni elementi, ometi, kamen...) se ne smejo poškodovati.</t>
  </si>
  <si>
    <t>1b1</t>
  </si>
  <si>
    <t>stikala, vtičnice</t>
  </si>
  <si>
    <t>1b2</t>
  </si>
  <si>
    <t>napisne tablice, označbe...</t>
  </si>
  <si>
    <t>1b3</t>
  </si>
  <si>
    <t>drobna oprema</t>
  </si>
  <si>
    <t>Zemeljska dela</t>
  </si>
  <si>
    <t>2a</t>
  </si>
  <si>
    <t>Površinski odkop peščene površine in nasutja, v debelini do 30cm, z odvozom na stalno deponijo, s plačilom takse v deponiji.</t>
  </si>
  <si>
    <t>m3</t>
  </si>
  <si>
    <t xml:space="preserve">2b </t>
  </si>
  <si>
    <t>Izkop jarka za izvedbo drenažnega nasutja ob objektu.</t>
  </si>
  <si>
    <t>2c</t>
  </si>
  <si>
    <t>Dobava in vgradnja drenažnega materiala ob objektu.</t>
  </si>
  <si>
    <t>2d</t>
  </si>
  <si>
    <t>Dobava in vgradna gramoznega tampona, v debelini do 30cm, z utrjevanjem do predpisane trdnosti za pohodne površine.</t>
  </si>
  <si>
    <t>Dobava in vgrajevanje peščene pohodne površine, s planiranjem in niveliranjem na projektirane višine. Drobljenec 4-12mm, utrjen do predpisane trdnosti v debelini 10cm, oz po navodilih ZVKDS.</t>
  </si>
  <si>
    <t>Razne rušitve in odstranitve, obračun po dejanskem stanju, potrjenem v gradbeni knjigi. - ocena</t>
  </si>
  <si>
    <t>ur PK</t>
  </si>
  <si>
    <t>ur</t>
  </si>
  <si>
    <t>ur KV</t>
  </si>
  <si>
    <t>Razna dodatna in nepredvidena dela. Ocena.</t>
  </si>
  <si>
    <t>RUŠITVENA, ODSTRANITVENA IN ZEMELJSKA DELA SKUPAJ:</t>
  </si>
  <si>
    <t>ZIDARSKA IN GRADBENA DELA</t>
  </si>
  <si>
    <t>Vzidava raznih manjših elementov: konzol, držal, pritrdilnega materiala…Ocena</t>
  </si>
  <si>
    <t>Permanentno redno čiščenje in finalno čiščenje celotnega objekta po končanju vseh del. (obloge, tlaki, leseni izdelki, stekla...) Čiščenje po natančnih navodilih ZVKDS.</t>
  </si>
  <si>
    <t>Zidarska pomoč inštalaterjem in obrtnikom</t>
  </si>
  <si>
    <t>5a</t>
  </si>
  <si>
    <t>PK</t>
  </si>
  <si>
    <t>KV</t>
  </si>
  <si>
    <t>Izvedba novih ometov. Obseg in tehnologija po potrditvi ZVKDS.</t>
  </si>
  <si>
    <t>ometi sten</t>
  </si>
  <si>
    <t xml:space="preserve">Grobi in fini omet v identični sestavi kot original (bel drobljenec, bel cement, apno). </t>
  </si>
  <si>
    <t>6b</t>
  </si>
  <si>
    <t>7a</t>
  </si>
  <si>
    <t>7b</t>
  </si>
  <si>
    <t>izvedba nove betonske podlage, na utrjeno površino.</t>
  </si>
  <si>
    <t>10cm podložni beton</t>
  </si>
  <si>
    <t>7c</t>
  </si>
  <si>
    <t>ZIDARSKA IN GRADBENA DELA SKUPAJ:</t>
  </si>
  <si>
    <t>Obnova obstoječega stavbnega pohištva, po natančnih navodilih ZVKDS ki so sestavni del razpisne dokumentacije (PODROBNEJŠA NAVODILA ZA IZVEDBO gradbenih in obrtniških ter konservatorsko-restavratorskih del za arhitekturne spomenike Jožeta Plečnik, marec 2017)</t>
  </si>
  <si>
    <t>Ob demontaži elementov je le ta ustrezno evidentirati za ponovno montažo na prvotno lokacijo. Demontaža pločevinastih oblog po predhodni potrditvi ZVKDS.</t>
  </si>
  <si>
    <t>Izvajalec mora pred začetkom del predložiti tehnične liste za vse materiale, predvidene za uporabo, pristojni službi ZVKDS OE Ljubljana. Zatečeno stanje pred posegom, vse postopke dela in stanje po posegu je potrebno fotodokumentirati. Po opravljenih posegih mora izvajalec naročniku in ZVKDS OE Ljubljana dostaviti poročilo o izvedenih konservatorsko - restavratorskih delih.</t>
  </si>
  <si>
    <t>1a1</t>
  </si>
  <si>
    <t>1a2</t>
  </si>
  <si>
    <t>Mizarsko popravilo lesenih elementov. Zamenjava poškodovanih in trhlih elementov, z materialom enakim obstoječemu v profilaciji po posnetku obstoječih. Ocena 25% okvirjev in profilov.</t>
  </si>
  <si>
    <t xml:space="preserve">1c </t>
  </si>
  <si>
    <t>Površinska obdelava lesenih elementov krila in podboja.</t>
  </si>
  <si>
    <t>1c1</t>
  </si>
  <si>
    <t>Odstranitev vseh slojev premazov, na način, ki ne poškodujejo površine lesa, npr. odstranjevanje s parnim čistilnikom, dovoljeno je le ročno brušenje v smeri letnic.</t>
  </si>
  <si>
    <t>1c2</t>
  </si>
  <si>
    <t>Impregnacija – premaz lesenih elementov na osnovi mešanic olj in voskov, po potrjenem vzorcu s strani ZVKDS.</t>
  </si>
  <si>
    <t>2a1</t>
  </si>
  <si>
    <t>2a2</t>
  </si>
  <si>
    <t>2b</t>
  </si>
  <si>
    <t>Obnova zasteklitev oken</t>
  </si>
  <si>
    <t>2c1</t>
  </si>
  <si>
    <t>2c2</t>
  </si>
  <si>
    <t>Obnova kitanja stekel, s steklarskim kitom.</t>
  </si>
  <si>
    <t>m1</t>
  </si>
  <si>
    <t>Površinska obdelava lesenih elementov krila in okvirja.</t>
  </si>
  <si>
    <t>3b1</t>
  </si>
  <si>
    <t>3b2</t>
  </si>
  <si>
    <t>MIZARSKA DELA SKUPAJ:</t>
  </si>
  <si>
    <t>Pregled in evidentiranje vseh poškodb in manjkajočih elementov vseh pločevinastih izdelkov (bakrena kritina, obrobe, odkapi, odtoki...)</t>
  </si>
  <si>
    <t>1b</t>
  </si>
  <si>
    <t>pazljiva odstranitev poškodovanih bakrenih elementov, na način da se ne poškodujejo sosednji elementi, z odprtjem zgibov,</t>
  </si>
  <si>
    <t>kritina. Ocena</t>
  </si>
  <si>
    <t>odkapi, obrobe...</t>
  </si>
  <si>
    <t>odtoki</t>
  </si>
  <si>
    <t>nadomestitev manjkajočih elementov, v obdelavi, rastru in zbigih kot obstoječi. Baker patiniran v izgledu obstoječih oblog (kot npr TECU patina) debeline 1mm.</t>
  </si>
  <si>
    <t>2b1</t>
  </si>
  <si>
    <t>2b2</t>
  </si>
  <si>
    <t>2b3</t>
  </si>
  <si>
    <t>KROVSKA IN KLEPARSKA DELA DELA SKUPAJ:</t>
  </si>
  <si>
    <t>Odstranjevanje bioloških dejavnikov propadanja z ustreznim biocidno/fungicidno/algicidnim sredstvom, ki je preizkušeno na spomenikih in ne poškoduje površine (predhodno se izvede sonde čiščenja, ki jih potrdi pristojna strokovna služba ZVKDS OE Ljubljana).</t>
  </si>
  <si>
    <t>Domodelacija poškodb z ustrezno malto (siv cement in ustrezen agregat, površina mora biti po barvi in površinski obdelavi enaka kot original). Maso pred začetkom del potri ZVKDS OE Ljubljana.</t>
  </si>
  <si>
    <t>Odstranjevanje madežev, rje oziroma bakrenega zatoka s kemičnimi sredstvi (namenska sredstva za odstranjevanje različnih madežev, rje oziroma bakrenega zatoka, ki ne poškodujejo površine, predhodno se izvede sonde čiščenja, ki jih pred začetkom del potrdi pristojna strokovna služba ZVKDS OE Ljubljana). Upoštevati je potrebno navodila proizvajalca o nevtralizaciji kemičnih sredstev (ponavadi npr. temeljito spiranje s čisto vodo, oziroma po navodilih!).</t>
  </si>
  <si>
    <t>Domodelacija poškodb z ustrezno malto (siv cement in ustrezen agregat: velikost, oblika in barva zrn agregata mora biti enaka kot pri originalu. Razmerje med vezivom in agregatom mora biti enako kot pri originalu. Površinska obdelava mora biti enaka kot pri originalu), izvedejo se vzorčni primeri, ki jih predhodno potrdi ZVKDS OE Ljubljana.</t>
  </si>
  <si>
    <t>m</t>
  </si>
  <si>
    <t>2e</t>
  </si>
  <si>
    <t>Zapolnjevanje stikov z ustrezno malto, ki je po videzu enaka originalni. Pred začetkom del se naredi vzorec malte, ki ga predhodno potrdi pristojna strokovna služba ZVKDS OE Ljubljana. Malto iz dotrajanih stikov se predhodno mehansko odstrani z drobnim orodjem (skalpeli, dleta, kladivca).</t>
  </si>
  <si>
    <t>Odstranjevanje madežev bakrenega zatoka s kemičnimi sredstvi (namenska sredstva za odstranjevanje  bakrenega zatoka, ki ne poškodujejo površine, predhodno se izvede sonde čiščenja, ki jih pred začetkom del potrdi pristojna strokovna služba ZVKDS OE Ljubljana). Upoštevati je potrebno navodila proizvajalca o nevtralizaciji kemičnih sredstev (ponavadi npr. temeljito spiranje s čisto vodo, oziroma po navodilih!).</t>
  </si>
  <si>
    <t>3c</t>
  </si>
  <si>
    <t>3d</t>
  </si>
  <si>
    <t>3e</t>
  </si>
  <si>
    <t>3f</t>
  </si>
  <si>
    <t>3g</t>
  </si>
  <si>
    <t>4c</t>
  </si>
  <si>
    <t>Domodelacija poškodb z ustrezno malto (siv cement in ustrezen agregat, površina mora biti po barvi in površinski obdelavi enaka kot original).</t>
  </si>
  <si>
    <t>4d</t>
  </si>
  <si>
    <t>4e</t>
  </si>
  <si>
    <t>Mehansko odstranjevanje sekundarnih plasti z drobnim orodjem (skalpeli, lopatice, dleta) in finimi brusnimi papirji različnih granulacij. Pri tem mora ostati površina štuk mase nepoškodovana, z vsemi robovi in detajli.</t>
  </si>
  <si>
    <t>5c</t>
  </si>
  <si>
    <t>5d</t>
  </si>
  <si>
    <t>Sanacija razpok z ustrezno malto, ki je po sestavi in teksturi enaka originalni štuk masi, po predhodni potrditvi ZVKDS OE Ljubljana.</t>
  </si>
  <si>
    <t>5e</t>
  </si>
  <si>
    <t>Domodelacija poškodb z ustrezno štuk maso ( površina mora biti po sestavi površinski obdelavi enaka kot original), po predhodni potrditvi ZVKDS OE Ljubljana.</t>
  </si>
  <si>
    <t>5f</t>
  </si>
  <si>
    <t>6a</t>
  </si>
  <si>
    <t>6c</t>
  </si>
  <si>
    <t>6d</t>
  </si>
  <si>
    <t>6e</t>
  </si>
  <si>
    <t>6f</t>
  </si>
  <si>
    <t>m²</t>
  </si>
  <si>
    <t>7d</t>
  </si>
  <si>
    <t>Sanacija razpok z ustrezno kompatibilno malto, ki je po sestavi in teksturi enaka originalu, po predhodni potrditvi ZVKDS OE Ljubljana.</t>
  </si>
  <si>
    <t>7e</t>
  </si>
  <si>
    <t>7f</t>
  </si>
  <si>
    <t>8a</t>
  </si>
  <si>
    <t>8b</t>
  </si>
  <si>
    <t>Odstranjevanje sekundarnih oblog z drobnim orodjem (s skalpeli in drugim drobnim orodjem).</t>
  </si>
  <si>
    <t>8c</t>
  </si>
  <si>
    <t>9a</t>
  </si>
  <si>
    <t>9b</t>
  </si>
  <si>
    <t>9c</t>
  </si>
  <si>
    <t>9d</t>
  </si>
  <si>
    <t>9e</t>
  </si>
  <si>
    <t>9f</t>
  </si>
  <si>
    <t>10a</t>
  </si>
  <si>
    <t>10b</t>
  </si>
  <si>
    <t>Ročno pretrkavanje in označitev zaradi določitve votlosti ometa - količino odstranjevanja potrdi ZVKDS</t>
  </si>
  <si>
    <t>10c</t>
  </si>
  <si>
    <t>10d</t>
  </si>
  <si>
    <t>TLAK in OBROBA (COKEL),  teraco</t>
  </si>
  <si>
    <t>2f</t>
  </si>
  <si>
    <t>Domodelacija poškodb z ustrezno malto, npr iz apna NHL in drobljene opeke, z namenskimi mavčnimi masami ali keramičnim prahom, akrilnim vezivom in ustreznimi pigmenti. Predhodno se izdela vzorčno polje, ki ga potrdi pristojna strokovna služba, ZVKDS OE Ljubljana.</t>
  </si>
  <si>
    <t>Barvanje  ročno v treh slojih z  apneno barvo in z ustrezno predpripravo površine po predhodni potrditvi vzorčne pole s strani pristojne strokovne službe ZVKDS OE Ljubljana.</t>
  </si>
  <si>
    <t>ELEMENTI V OBJEKTU SKUPAJ:</t>
  </si>
  <si>
    <t>KATAFALK črn kamen</t>
  </si>
  <si>
    <t>1d</t>
  </si>
  <si>
    <t>Konserviranje kovinskih elementov v stiku s kamnom: premazovanje korodiranih elementov s polimerom za pretvorbo rje.</t>
  </si>
  <si>
    <t>1e</t>
  </si>
  <si>
    <t>KROPILNIK  teraco</t>
  </si>
  <si>
    <t>PODSTAVEK, teraco</t>
  </si>
  <si>
    <t>Odstranjevanje oblog z vodno paro (destilirana voda, maks. 5 Bar) in mehkimi sinetičnimi krtačami, lahko tudi v kombinaciji z blagim čistilom, ki ne poškoduje površine (predhodno se izvede sonde čiščenja, ki jih potrdi pristojna strokovna služba ZVKDS OE Ljubljana). Močno bazičnih čistil in kislin se ne uporablja.</t>
  </si>
  <si>
    <t>LESTENEC medenina</t>
  </si>
  <si>
    <t>Demontaža lestenca</t>
  </si>
  <si>
    <t>Konserviranje kovinskih elementov: poliranje medenine z ustreznim sredstvom (s polirno vatico, krpicami in polirno pasto) po predhodno izvedenih preizkusih in potrditvi ZVKDS OE Ljubljana. Površino se po poliranju očisti z demineralizirano vodo z dodatkom nevtralnega detergenta.</t>
  </si>
  <si>
    <t>Montaža lestenca</t>
  </si>
  <si>
    <t>DRŽALA, 4 kos medenina</t>
  </si>
  <si>
    <t>Odstranjevanje kovinskih tujkov.</t>
  </si>
  <si>
    <t>3c1</t>
  </si>
  <si>
    <t>3c2</t>
  </si>
  <si>
    <t>3d1</t>
  </si>
  <si>
    <t>3d2</t>
  </si>
  <si>
    <t>1b4</t>
  </si>
  <si>
    <t>odtočne cevi</t>
  </si>
  <si>
    <t>2b4</t>
  </si>
  <si>
    <t>Sanacija razpok z ustrezno malto, ki je po barvi in teksturi enaka originalu. Ker so razpoke pretanke, da bi jih bilo mogoče zapolniti z malto z enakim agragatom kot je originalni se izbere nevtralen ton, ki ga predhodno potrdi ZVKDS OE Ljubljana.</t>
  </si>
  <si>
    <t>Odstranjevanje oblog z vodno paro in mehkimi sinetičnimi krtačami, lahko tudi v kombinaciji z blagim čistilom, ki ne poškoduje površine (predhodno se izvede sonde čiščenja, ki jih potrdi pristojna strokovna služba ZVKDS OE Ljubljana). Močno bazičnih čistil in kislin se ne uporablja.</t>
  </si>
  <si>
    <t>Odstranjevanje bioloških dejavnikov propadanja z ustreznim biocidno/fungicidno/algicidnim sredsvom, ki je preiskušen na spomenikih in ne poškoduje površine (predhodno se izvede sonde čiščenja, ki jih potrdi pristojna strokovna služba ZVKDS OE Ljubljana).</t>
  </si>
  <si>
    <t>8d</t>
  </si>
  <si>
    <t>1f</t>
  </si>
  <si>
    <t>Utrjevanje z ustreznim kompatibilnim utrjevalcem, ki je preiskušen na spomenikih in ne vsebuje oziroma ne proizvaja za omet škodljivih snovi in ne spreminja prvotnega videza ometa (kot npr. utrjevalci na osnovi nano apna). Predhodno se izdela vzorčno polje, ki ga potrdi pristojna strokovna služba, ZVKDS OE Ljubljana.</t>
  </si>
  <si>
    <t>8e</t>
  </si>
  <si>
    <t>FASADNI OMETI</t>
  </si>
  <si>
    <t>Zaščita oken in vrat z PVC folijo za čas izvedbe vseh obnovitvenih del</t>
  </si>
  <si>
    <t>kom</t>
  </si>
  <si>
    <t>1g</t>
  </si>
  <si>
    <t>1h</t>
  </si>
  <si>
    <t>NOTRANJI OMETI</t>
  </si>
  <si>
    <t>Odstranjevanje recentnih opleskov do stabilne podlage. Odstranjevanje slabih delov ometa  ter ostankov popravil. Odstranjevanje samo slabega ometa do trdne podlage oz. zidu. Mesta odbijanja ometa predhodno zarisati in zarezati s kotno rezilko, zelo zahtevno</t>
  </si>
  <si>
    <t xml:space="preserve">Predhodno struganje neravnin med plastmi ali grobo izvedenih ometov, kitanje in domodelacija manjših razpok, z vsemi postopki predpriprave na oplesk </t>
  </si>
  <si>
    <t>Domodelacija poškodb z namensko nadomestno malto za dopolnjevanje kamna preiskušeno na spomenikih ali malto, ki je po videzu in sestavi sorodna naravnemu kamnu in nima kvarnih vplivov na kamen, kot npr. apneno peščena malta z ustreznim agregatom oziroma dodatkom obstojnih pigmentov.</t>
  </si>
  <si>
    <t>Sanacija razpok z ustrezno kompatibilno malto, ki je po sestavi in teksturi sorodna originalu, po predhodni potrditvi ZVKDS OE Ljubljana.</t>
  </si>
  <si>
    <t>4f</t>
  </si>
  <si>
    <t>4g</t>
  </si>
  <si>
    <t>5g</t>
  </si>
  <si>
    <t>5h</t>
  </si>
  <si>
    <t>8f</t>
  </si>
  <si>
    <t>Demontaža kovinskih vključkov, omaric itd.</t>
  </si>
  <si>
    <t>5b</t>
  </si>
  <si>
    <t>GRADBENA DELA ZA INSTALACIJE</t>
  </si>
  <si>
    <t xml:space="preserve">SANACIJA VLAGE </t>
  </si>
  <si>
    <t>Območje novih razvodov instalacij cca 200m1.</t>
  </si>
  <si>
    <t>Gradbena dela za elektro instalacije. Podane dimenzije za neto izkope, zasipe in ureditve površin, v ceni postavk je zajeti tudi vse dodatne količine zaradi varovanj brežin, tehnologije izkopov in zasipov ter vzpostavitve prvotnega stanja površin.</t>
  </si>
  <si>
    <t>2a3</t>
  </si>
  <si>
    <t>2a4</t>
  </si>
  <si>
    <t>K2</t>
  </si>
  <si>
    <t>Izkop jarka neto širine 40cm, globine 80cm, v peščenih poteh in zelenicah, z odvozom materiala na stalno deponijo, s plačilom takse v deponiji, z vsemi transporti, nakladanji in razstiranji. V ceni je zajeti ureditev brežin izkopov in planiranje in utrditev dna jarkov.</t>
  </si>
  <si>
    <t>Zasip z dobavo in vgradnjo tamponskega materiala, z utrjevanjem v plasteh do predpisane trdnosti. Zasip v neto širini 40cm, globini 40cm.</t>
  </si>
  <si>
    <t>Ureditev peščenih poti na lokaciji prekopov, v frakcijah kot obstoječe poti, v neto širini 40cm.</t>
  </si>
  <si>
    <t>Dobava in vgradnja 5x stigmaflex fi 75mm cevi, valjanca FeZn25x4mm in opozorilnega traku, s polnim obbetoniranjem, preseka 0,12m3/m1</t>
  </si>
  <si>
    <t>K3</t>
  </si>
  <si>
    <t>Izkop jarka neto širine 40cm, globine 70cm, v peščenih poteh in zelenicah, z odvozom materiala na stalno deponijo, s plačilom takse v deponiji, z vsemi transporti, nakladanji in razstiranji. V ceni je zajeti ureditev brežin izkopov in planiranje in utrditev dna jarkov.</t>
  </si>
  <si>
    <t>2c3</t>
  </si>
  <si>
    <t>2c4</t>
  </si>
  <si>
    <t>Dobava in vgradnja 3x stigmaflex fi 75mm cevi, valjanca FeZn25x4mm in opozorilnega traku, s polnim obbetoniranjem, preseka 0,08m3/m1</t>
  </si>
  <si>
    <t>Izvedba kompletnega jaška kabelske kanalizacije, z vsemi spremljajočimi gradbenimi deli (izkopi, zasipi in ureditev površin)</t>
  </si>
  <si>
    <t>Jašek iz betonske cevi fi 60cm, z ureditvijo dna jaška, preboji, vsemi tesnjenji, LTŽ pokrovom – pod peščenim nasutjem poti, globine do 1m.</t>
  </si>
  <si>
    <t>Razni izkopi z odvozom na stalno deponijo, s plačilo takse.</t>
  </si>
  <si>
    <t>2e1</t>
  </si>
  <si>
    <t>ročni izkopi</t>
  </si>
  <si>
    <t>2e2</t>
  </si>
  <si>
    <t>strojni izkopi</t>
  </si>
  <si>
    <t>Razni zasipi, z dobavo in vgradnjo gramoznega materiala z utrjevanjem v plasteh.</t>
  </si>
  <si>
    <t>2f1</t>
  </si>
  <si>
    <t>ročni zasipi</t>
  </si>
  <si>
    <t>2f2</t>
  </si>
  <si>
    <t>strojni zasipi</t>
  </si>
  <si>
    <t>3a1</t>
  </si>
  <si>
    <t>3a2</t>
  </si>
  <si>
    <t>3a3</t>
  </si>
  <si>
    <t>3a4</t>
  </si>
  <si>
    <t>Odkop humusnega sloja debeline 20 cm z odrezom in odstranitvijo zgornje plasti travnate ruše ter odrivom ob rob gradbene jame.</t>
  </si>
  <si>
    <t>Dobava 2x sejanega peska frakcije 8-16 mm in izdelava temeljne plasti peščene posteljice debeline cca 10 cm s planiranjem in utrjevanjem do 95% zbitosti po standardnem Proktorjevem postopku. Posteljica mora biti enakomerno utrjena po celi dolžini. Natančnost izdelave posteljice +/- 1 cm.</t>
  </si>
  <si>
    <t>Dobava 2x sejanega peska frakcije 8-32 mm in izdelava nasipa nad in okoli položene cevi v debelini cca 30 cm nad temenom cevi. Na peščeno posteljico se izvede 3 - 5 cm debel nasip, v katerega se izdela ležišče za priključno cev po projektirani nivileti. Obsip se izvaja v slojih debeline največ po 20 cm istočasno na obeh straneh cevi. Cev se pri obsipavanju ne sme premakniti iz ležišča. Obsip in nasip se utrjujeta do 95% zbitosti po standardnem Proktorjevem postopku. Obsipni material je nov peščen material.</t>
  </si>
  <si>
    <t xml:space="preserve">Zasipavanje jarka skupaj z dobavo in dovozom materiala, z utrjevanjem z vibracijskim nabijačem v slojih po 20 cm, iz izkopnega materiala se odstrani vse skale večje od Ø15 cm. Utrjenost mora doseči 95% trdnosti po standardnem Proktorjevem postopku. </t>
  </si>
  <si>
    <t xml:space="preserve">Zasipavanje jarka - izdelava vrhnje plasti skupaj z dobavo in dovozom materiala, v sloju 20 cm, iz materiala po zahtevi spomeniškega varstva (bel lomljenec granulacije cca, 20mm). </t>
  </si>
  <si>
    <t>Odvoz odvečnega materiala na bližnjo gradbeno deponijo (do 15 km).</t>
  </si>
  <si>
    <t>3b</t>
  </si>
  <si>
    <t>meteorna kanalizacija</t>
  </si>
  <si>
    <t>Zakoličenje osi kanalizacije z zavarovanjem osi in z odmero mesta priključitve, oznako ponikovalnic, ter vris v kataster in izdelava geodetskega posnetka.</t>
  </si>
  <si>
    <t>Priprava gradbišča, odstranitev  ovir - grmovnic in utrditev delovnega platoja. Po končanih delih se gradbišče pospravi.</t>
  </si>
  <si>
    <t>3b3</t>
  </si>
  <si>
    <t>3b4</t>
  </si>
  <si>
    <t>Porušitev in odstranitev tlakovcev, robnikov, jaškov okrog objekta in odvozom na stalno gradbeno deponijo (do 15 km).</t>
  </si>
  <si>
    <t>Širok strojni izkop jarka za kanalizacijo globine 0 do 2,0 m, širine dna 0,5 m, v terenu III-IV kategorije, z odlaganjem materiala na kamion – naklon brežine jarka do 60°. Upoštevamo 95% celotnega izkopa.</t>
  </si>
  <si>
    <t xml:space="preserve">Ročno planiranje dna jarka v zemljini III. kategorije s točnostjo ± 3 cm po projektiranem padcu. </t>
  </si>
  <si>
    <t>Fino ročno planiranje humusiranih površin in intenzivna zatravitev humusiranih površin.</t>
  </si>
  <si>
    <t>Naprava prebojev in utorov za prehode instalacij, z obdelavo le teh po vgradnji instalacij (zazidave, ometavanja, zalitja, tesnjenja...)</t>
  </si>
  <si>
    <t>preboji do fi 30cm, v AB konstrukcijah debeline do 60cm.</t>
  </si>
  <si>
    <t>preboji do fi 30cm, v zidanih konstrukcijah debeline do 60cm.</t>
  </si>
  <si>
    <t>utori do 10x20cm, v AB konstrukcijah</t>
  </si>
  <si>
    <t>utori do 10x20cm, v zidanih konstrukcijah</t>
  </si>
  <si>
    <t>Razna zalitja in obbetoniranja z C25/30, z vsemi potrebnimi opaži.</t>
  </si>
  <si>
    <t>GRADBENA DELA ZA INSTALACIJE SKUPAJ:</t>
  </si>
  <si>
    <t>Izvedba vertikalne HI na obodne temelje objektov.</t>
  </si>
  <si>
    <t>Pazljivi izkop ob objektih za izvedbo HI, v globinah do 1m, z odvozom na stalno deponijo, s plačilom takse v deponiji.</t>
  </si>
  <si>
    <t>Izvedba drenaž</t>
  </si>
  <si>
    <t>drenažna cev fi 125mm, z betonsko posteljico, voalnim ovitjem in ustreznim obstjem, s priklopom na ponikovalnice.</t>
  </si>
  <si>
    <t xml:space="preserve">m1 </t>
  </si>
  <si>
    <t xml:space="preserve">1b2 </t>
  </si>
  <si>
    <t>Nabava, dobava in vgradnja jaška drenaže iz betonske cevi premera Ø600mm, (po detajlu iz načrta) z betoniranjem pete peskolova z vodotesnim betonom C 16/20, globina požiralnika 0,8 m. Dobava in montaža pokrova.</t>
  </si>
  <si>
    <t>1c</t>
  </si>
  <si>
    <t>Zasip z dobavo in vgradnjo drenažnega materiala</t>
  </si>
  <si>
    <t>Izravnava površine obstoječih temeljev – zidarsko krpanje in dobetoniranje v debelinah do 5cm.</t>
  </si>
  <si>
    <t>naprava sistemske HI na cementni osnovi.</t>
  </si>
  <si>
    <t>Dobava in montaža sistema za preprečevanje dviga kapilarne vode. Izvedba s certificirano napravo, primerno za obravnavani objekt, kar mora ponudnik dokazati z ustreznimi certifikati in z referencami na podobnih spomeniško zaščitenih objektih (v EU).</t>
  </si>
  <si>
    <t>Preprečevanje dviga kapilarne vlage s pomočjo brezžične elektroosmoze, - pulzna tehnologija za spreminjanje površinske napetosti drobnih kapljic vlage, ki nastane zaradi različnih polov med zidovi (pozitivni pol) in tlemi (negativni pol)</t>
  </si>
  <si>
    <t>Dimenzije (max): 160x135x77mm, Teža (max): 0,335 kg, Poraba energije (max): 4,9 W/h, Alternativno napajanje na Baterije 2 x 1,5 V/UM-2-Alkaline</t>
  </si>
  <si>
    <t>Izvedba v sistemu kot npr. PROsystem model HS 11 ali enakovredno</t>
  </si>
  <si>
    <t>V ceni je zajeti izvedbo ozemljitve za montažo naprave</t>
  </si>
  <si>
    <t>Naprava se vgrajuje v PVC jašek dim cca 40x40x40cm, z vodotesnim pokrovom, z vgradnjo izven objekta ob temelj, pokrov jaška 10cm pod nivojem terena.</t>
  </si>
  <si>
    <t>SANACIJA VLAGE SKUPAJ:</t>
  </si>
  <si>
    <t>A</t>
  </si>
  <si>
    <t>Kablasti vodnik iz PVC izolacijo in plaščem uvlečen v novo kabelsko kanalizacijo za napajanje vežic</t>
  </si>
  <si>
    <t>NYY-J 5x6mm2</t>
  </si>
  <si>
    <t>ozemljitvena žica H07V-K (Rz) 25mm2</t>
  </si>
  <si>
    <t>Priklop kabla v razdelilniku R-A in v razdelilnikih v vežicah</t>
  </si>
  <si>
    <t>Priklop ozemljitvenega kabla na valjanec iz kabelske kanalizacije in na ozemljitveno zbiračlko v razdelilniku v vežici</t>
  </si>
  <si>
    <t>tesnenje kablov pri prehodu v razdelilno omarico v vsaki vežici za preprečevanje vstopa vlage v omarico</t>
  </si>
  <si>
    <t>Demontaža obstoječega napajalnega kabla v kolikor je mogoče in odvoz kabla na deponijo</t>
  </si>
  <si>
    <t>NOV Napajalni kabel vseh vežic Skupaj</t>
  </si>
  <si>
    <t>Demontaža obstoječih stikal in vtičnic in odvoz na deponijo</t>
  </si>
  <si>
    <t>Pregled obstoječih kabelskih povezav, če je možno in so obstoječi kabli v slabem stanju je potrebana zamenjava kablov</t>
  </si>
  <si>
    <t>NYM-J 3x2,5mm2</t>
  </si>
  <si>
    <t>NYM-J 3x1,5mm2</t>
  </si>
  <si>
    <t>Vgradna stikala v retro stilu, bakelitna ali porcelanasta izvedba v črni ali beli barvi (po dogovoru z arhitektom) stikala višjega kvalitetnega razreda</t>
  </si>
  <si>
    <t>Podometna vtičnica v retro stilu, bakelitna izvedba v beli ali črni barvi (po dogovoru z arhitektom) vtičnice višjega kvalitetnega razreda, vgradnja v podometno dozo fi 60mm</t>
  </si>
  <si>
    <t>Šuko vtičnica 230V, 16A, 50Hz</t>
  </si>
  <si>
    <t>Predelava obstoječe razdelilne omarice :</t>
  </si>
  <si>
    <t>odklop in demontaža obstoječe vgrajene opreme</t>
  </si>
  <si>
    <t>čiščenje vseh kovinskih delov omarice, zaščita omarice z novo temeljno barvo in končno barvo, Ral barve se določi pred izvedbo na objektu</t>
  </si>
  <si>
    <t>namestitev nove ključavnice z novimi ključi</t>
  </si>
  <si>
    <t>namestitev nove zbiralnice N in Pe</t>
  </si>
  <si>
    <t>namestitev novih VS sponk za priklop dovodnega in odvodnega kabla 5x6mm2 in žice za priklop glavnega stikala</t>
  </si>
  <si>
    <t>namestitev DIN letve za montažo opreme 20cm</t>
  </si>
  <si>
    <t>glavno stikalo z diferenčno zaščito 25/0,03A 2P</t>
  </si>
  <si>
    <t>inštalacijski odklopnik C16A 6kA</t>
  </si>
  <si>
    <t>inštalacijski odklopnik C10A 6kA</t>
  </si>
  <si>
    <t>namestitev zaščitnih pokrovov v omarici</t>
  </si>
  <si>
    <t>namestirev vseh oznak na omarico</t>
  </si>
  <si>
    <t>Skupaj predelava razdelilne omarice v vežici</t>
  </si>
  <si>
    <t>Izvedba meritev električnih inštalacij v objektu in izdelava poročila</t>
  </si>
  <si>
    <t xml:space="preserve">REKAPITULACIJA </t>
  </si>
  <si>
    <t>SKUPAJ</t>
  </si>
  <si>
    <t>MERITVE IN SPUŠČANJE V POGON zajeto v enotnih cenah</t>
  </si>
  <si>
    <t>DROBNI MATERIAL IN NEPREDVIDENA DELA zajeto v enotnih cenah</t>
  </si>
  <si>
    <t xml:space="preserve">ELEKTRIČNE INSTALACIJE SKUPAJ </t>
  </si>
  <si>
    <t>METEORNA KANALIZACIJA</t>
  </si>
  <si>
    <t>Dobava in montaža kanalizacijski PVC cevi, togostnega razreda SN8, premera Ø160 mm, kompletno s spojkami in gumi tesnili.</t>
  </si>
  <si>
    <t>Obbetonitanje cevi za kanalizacijo s cementnim betonom C 16/20 po detajlu iz načrta, premera Ø160 mm.</t>
  </si>
  <si>
    <t>Pregled in čiščenje kanala.</t>
  </si>
  <si>
    <t>Izdelava kanalizacijskega meteornega priključka iz cevi PVC Ø160 mm na ponikovalnico, skupaj s tesnili in obbetoniranjem.</t>
  </si>
  <si>
    <t>Nabava, dobava in vgradnja betonske ponikovalnice premera Ø1.100 mm, efektivne globine 2,0m po detajlu iz priloge</t>
  </si>
  <si>
    <t xml:space="preserve">Nabava, dobava in vgraditev pokrova iz ojačanega cementnega betona, krožnega prereza s premerom Ø600mm, nosilnosti 150 kN. </t>
  </si>
  <si>
    <t>Nabava, dobava in vgradnja preskolova iz betonske cevi premera Ø300 mm, (po detajlu iz načrta) z betoniranjem pete peskolova z vodotesnim betonom C 16/20, globina požiralnika 0,8 m. Dobava in montaža pokrova peskolova.</t>
  </si>
  <si>
    <t>Pripravljalna dela, zarisovanje in zaključna dela .</t>
  </si>
  <si>
    <t>METEORNA KANALIZACIJA SKUPAJ:</t>
  </si>
  <si>
    <t>DELA PO RAZPISU</t>
  </si>
  <si>
    <t>DELA IZVEN RAZPISA</t>
  </si>
  <si>
    <t>Sv.Krištof</t>
  </si>
  <si>
    <t>Sv.Krištov</t>
  </si>
  <si>
    <t>Objekt tlorisne dimenzije cca 5,5x4m, višine do 6,5m</t>
  </si>
  <si>
    <t>1a3</t>
  </si>
  <si>
    <t>1a4</t>
  </si>
  <si>
    <t>instalacijski material</t>
  </si>
  <si>
    <t>Odstranitev talnih betonskih plošč.</t>
  </si>
  <si>
    <t>ročni - ocena 20%</t>
  </si>
  <si>
    <t>strojni - ocena 80%</t>
  </si>
  <si>
    <t>Izvedba drenažnih pasov okoli objekta.</t>
  </si>
  <si>
    <t>dobava in vgardnja alu razmejitvenega profila 1,2/100mm med zelenico in peščenim pasom okoli objekta. Profil vgrajen v točkovne temelje, ki jih je zajeti v ceni.</t>
  </si>
  <si>
    <t>dobava in vgardnja pešenega pasu frakcije 4-8mm, debeline do 5cm, pas širine cca 50cm.</t>
  </si>
  <si>
    <t>4</t>
  </si>
  <si>
    <t>6</t>
  </si>
  <si>
    <t>4a1</t>
  </si>
  <si>
    <t>Lokalne odstranitve vseh slojev ometov, z odvozom na stalno deponijo, s plačilom takse. Ocena 10%.</t>
  </si>
  <si>
    <t>4a2</t>
  </si>
  <si>
    <t>Izvedba novih ometov, z ustrezno pripravo podlage. 10%</t>
  </si>
  <si>
    <t>Izdelava talnih betonskih pohodnih plošč. Plošče v enakem materialu, dimenzijah, barvi in enaki končni obdelavi kot original (cement in prod cca 5mm-20mm), po predhodno potrjenem vzorcu s strani ZVKDS. Plošče debeline 6-8cm</t>
  </si>
  <si>
    <t>izvedba plošč</t>
  </si>
  <si>
    <t>SANACIJA VLAGE</t>
  </si>
  <si>
    <t>Obnova vrat. Krilo se obnavlja v delavnici (z demontažo in ponovno montažo), podboj na licu mesta.</t>
  </si>
  <si>
    <t>Enokrilna vrata dim cca 110/250cm.</t>
  </si>
  <si>
    <t xml:space="preserve">Obnova obstoječega okovja in elementov oz dobava in montaža novega okovja oz izdelava enakega izgleda in kvalitete kot obstoječe. Varianta izvedbe se definira na licu mesta, po potrditvi s strani ZVKDS in projektanta.  V primeru obnove je upoštevati: Demontažo medeninastih in jeklenih elementov: kljuka, ključavnice, nasadila, pločevinasta bakrena obloga, čiščenje, poliranje ter ponovna montaža le teh po obnovi vrat, po natančnih navodilih ZVKDS. </t>
  </si>
  <si>
    <t xml:space="preserve">varianta I. Novo </t>
  </si>
  <si>
    <t>varianta II. Obnova (ponudnik navede le ceno po enoti brez zmnožka)</t>
  </si>
  <si>
    <t>2</t>
  </si>
  <si>
    <t>Dvokrilna vrata dim cca 110/250cm.</t>
  </si>
  <si>
    <t xml:space="preserve">3 </t>
  </si>
  <si>
    <t>Dvokrilna zastekljena notranja vrata dim cca 150/270cm.</t>
  </si>
  <si>
    <t xml:space="preserve">4 </t>
  </si>
  <si>
    <t>Obnova oken. Krilo se obnavlja v delavnici (z demontažo in ponovno montažo), okvir na licu mesta.</t>
  </si>
  <si>
    <t xml:space="preserve">Polkrožno dvokrilno okno dim cca 240/120cm. </t>
  </si>
  <si>
    <t>Mizarsko popravilo lesenih elementov. Zamenjava poškodovanih in trhlih elementov, z materialom enakim obstoječemu v profilaciji po posnetku obstoječih. Ocena 5% okvirjev in profilov.</t>
  </si>
  <si>
    <t>4c1</t>
  </si>
  <si>
    <t>čiščenje stekel</t>
  </si>
  <si>
    <t>4c2</t>
  </si>
  <si>
    <t>menjava poškodovanih stekel ocena 25%</t>
  </si>
  <si>
    <t>4c3</t>
  </si>
  <si>
    <t>4d1</t>
  </si>
  <si>
    <t>Čiščenje elementov, na način, ki ne poškodujejo površine lesa, npr. odstranjevanje s parnim čistilnikom, dovoljeno je le ročno brušenje v smeri letnic.</t>
  </si>
  <si>
    <t>4d2</t>
  </si>
  <si>
    <t>5</t>
  </si>
  <si>
    <t>Obnova bakrene strehe. Vsi novi elementi se izdelajo po natančnem posnetku obstoječih elementov, z izdelavo izvedbenih skic in vzorca elementa, kar potrdi ZVKDS.</t>
  </si>
  <si>
    <t>Streha objekta dvokapnica v naklonih 13st, površine cca 21m2.</t>
  </si>
  <si>
    <t>Streha nadstreška v naklonih 1st, površine cca 4m2.</t>
  </si>
  <si>
    <t>ELEMENTI NA FASADI IN IZVEN OBJEKTA</t>
  </si>
  <si>
    <t>Dokumentiranje stanja spomenika pred, med in po posegu z izdelavo poročila.</t>
  </si>
  <si>
    <t>PRAG, 2kos  teraco</t>
  </si>
  <si>
    <t>TALNI ZIDEC beton</t>
  </si>
  <si>
    <t>PORTAL S KONZOLO, 2 kos teraco</t>
  </si>
  <si>
    <t>Rekonstrukcija manjkajoče krogle po vzoru ohranjene krogle (uporabi se enako vezivo-siv cement, enako barvo in obliko agregata ter enako razmerje med vezivom in agregatom kot original). Predhodno se izvede test, ki ga potrdi ZVKDS OE pred izvedbo.</t>
  </si>
  <si>
    <t>Montaža rekonstruirane krogle na konzolo s sidranjem z nerjavečimi sidri.</t>
  </si>
  <si>
    <t>VENEC V VIŠINI VRAT, štuk</t>
  </si>
  <si>
    <t xml:space="preserve">Konserviranje kovinskih elementov, premazovanje s polimerom za pretvorbo rje. </t>
  </si>
  <si>
    <t>Domodelacija poškodb z ustrezno štuk maso ( površina mora biti po sestavi in površinski obdelavi enaka kot original), po predhodni potrditvi ZVKDS OE Ljubljana.</t>
  </si>
  <si>
    <t>Barvanje: apneni fasadni belež, v fazah po navodilih proizvajalca barv z ustrezno predpripravo površine , 3x ročno s čopičem, po predhodno izvedenih vzorcih na objektu in potrditvi ZVKDS OE Ljubljana.</t>
  </si>
  <si>
    <t>POLKROŽNE PROFILACIJE OKEN, 4 kos štuk</t>
  </si>
  <si>
    <t>Domodelacija poškodb z ustrezno štuk maso (malta mora biti po sestavi in površinski obdelavi enaka kot original), po predhodni potrditvi ZVKDS OE Ljubljana.</t>
  </si>
  <si>
    <t>PROFILACIJE ZATREPA, štuk</t>
  </si>
  <si>
    <t>OKVIRJA ZRAČNIKOV omet</t>
  </si>
  <si>
    <t xml:space="preserve">Odstranjevanje bioloških dejavnikov propadanja z ustreznim biocidno/ fungicidno/algicidnim sredstvom, ki je preiskušen na spomenikih in ne poškoduje površine </t>
  </si>
  <si>
    <t>Odstranjevanje površinskih oblog s krtačenjem ali z vodno paro pod nizkim pritiskom, ki ne poškoduje površine ometa, stopnja zahtevnosti 3</t>
  </si>
  <si>
    <t>Odstranjevanje slabih delov ometa do zdrave podlage. Odstranjevanje samo slabega ometa do trdne podlage oz. zidu, največ poškodovanega ana stiku s coklom. Mesta odbijanja ometa predhodno zarisati in zarezati v fasadni omet s kotno rezilko zaradi manjše poškodbe površin fasade - srednje zahtevno odstranjevanje apnene in APC malte, ravne in profilirane ploskve, ročno .</t>
  </si>
  <si>
    <t>Domodelacija historičnega ometa do zdrave podlage. Pred nanašanjem ometa  obšivanje obstoječih robov odprtih zaplat s podložno malto, malta identična originalu po razultatu naravoslovne analize,  obrizg, podložni in  finalni omet  teranova (obdelava glede na original, prilagajanje staro-novo), upoštevati rezultate naravoslovne analize 2010, 2016.</t>
  </si>
  <si>
    <t xml:space="preserve">Apneni fasadni belež, redek lazurni, 2x ročno s čopičem ,  po predhodnih vzorcih in potrditvi ZVKDS </t>
  </si>
  <si>
    <t>1</t>
  </si>
  <si>
    <t>8</t>
  </si>
  <si>
    <t>7</t>
  </si>
  <si>
    <t>3</t>
  </si>
  <si>
    <t>9</t>
  </si>
  <si>
    <t>10</t>
  </si>
  <si>
    <t>1b5</t>
  </si>
  <si>
    <t>1c3</t>
  </si>
  <si>
    <t>1c4</t>
  </si>
  <si>
    <t>1c5</t>
  </si>
  <si>
    <t>1d1</t>
  </si>
  <si>
    <t>1d2</t>
  </si>
  <si>
    <t>1d3</t>
  </si>
  <si>
    <t>1e1</t>
  </si>
  <si>
    <t>1e2</t>
  </si>
  <si>
    <t>RELIEF KRIŽANEGA kamen, kovina, štuk, pozlata</t>
  </si>
  <si>
    <t>1f1</t>
  </si>
  <si>
    <t>Odstranjevanje oblog s kamna z vodno paro (destilirana voda, maks. 5 Bar) in mehkimi sinetičnimi krtačami, lahko tudi v kombinaciji z blagim čistilom, ki ne poškoduje površine (predhodno se izvede sonde čiščenja, ki jih potrdi pristojna strokovna služba ZVKDS OE Ljubljana). Močno bazičnih čistil in kislin se ne uporablja. Ko se izvaja posege na kamnu je potrebo zaščititi pozlačene glavice putov.</t>
  </si>
  <si>
    <t>1f2</t>
  </si>
  <si>
    <t>Odstranjevanje sekundarnih oblog z drobnim orodjem (s tamponi vate in destilirano vodo oziroma blagimi čistili, ki ne poškodujejo površine, skalpeli ter drugim drobnim orodjem).</t>
  </si>
  <si>
    <t>1f3</t>
  </si>
  <si>
    <t>1f4</t>
  </si>
  <si>
    <t>Konserviranje kovinskih elementov v stiku s kamnom-bakreni gumbi/vijaki ob straneh.</t>
  </si>
  <si>
    <t>Utrjevanje z ustreznim kompatibilnim utrjevalcem, ki je preiskušen na spomenikih in ne vsebuje oziroma ne proizvaja za omet škodljivih snovi in ne spreminja prvotnega videza ometa (kot npr. utrjevalci na osnovi nano apna). Predhodno se izdela vzorčno polje, ki ga potrdi ZVKDS OE Ljubljana.</t>
  </si>
  <si>
    <t>Retuša pozlate</t>
  </si>
  <si>
    <t>ROZETA LESTENCA štuk</t>
  </si>
  <si>
    <t>1g1</t>
  </si>
  <si>
    <t>1g2</t>
  </si>
  <si>
    <t>1h1</t>
  </si>
  <si>
    <t>Odstranjevanje površinskih nečistoč z mehkimi krpami ali filci brez uporabe vode ali agresivnih kemičnih sredstev ter odstranjevanje oblog (vosek, lak) z ustreznim kemičnim sredstvom v kombinaciji z drobnim orodjem, po predhodno izvedenih prizkusih in potrditvi ZVKDS OE Ljubljana.</t>
  </si>
  <si>
    <t>Sondiranje barvnih plasti stropa</t>
  </si>
  <si>
    <t>Domodelacija poškodb in  notranjega ometa grobe finalne površine. Pred nanašanjem ometa obšivanje obstoječih robov odprtih zaplat s podložno malto, apnena malta s predhodno pripravo peska, obrizg, podložni in  finalni omet (obdelava glede na original, prilagajanje staro-novo).</t>
  </si>
  <si>
    <t xml:space="preserve">Apneni oplesk, barvni odtenek po določitvi sondaž, 3x ročno s čopičem, po predhodno izvedenih vzorcih na objektu in potrditvi ZVKDS </t>
  </si>
  <si>
    <t>KOVINSKE VGRAJENE OMARICE</t>
  </si>
  <si>
    <t xml:space="preserve">Konserviranje kovinskih elementov: Odstranjevanje sekundarnih plasti z vratc, protikorozijska zaščita in barvanje z ustrezno temeljno in pokrivno barvo za kovino, po predhodni potrditvi ZVKDS OE Ljubljana. </t>
  </si>
  <si>
    <t>koe</t>
  </si>
  <si>
    <t>1a5</t>
  </si>
  <si>
    <t>1d4</t>
  </si>
  <si>
    <t>1d5</t>
  </si>
  <si>
    <t>1d6</t>
  </si>
  <si>
    <t>1d7</t>
  </si>
  <si>
    <t>1d8</t>
  </si>
  <si>
    <t>1d9</t>
  </si>
  <si>
    <t>1e3</t>
  </si>
  <si>
    <t>1e4</t>
  </si>
  <si>
    <t>1e5</t>
  </si>
  <si>
    <t>ZNAMENJE OB SV. KRIŠTOFU</t>
  </si>
  <si>
    <t>Odstranjevanje madežev in rje s kemičnimi sredstvi (namenska sredstva za odstranjevanje različnih madežev in rje, ki ne poškodujejo površine, predhodno se izvede sonde čiščenja, ki jih pred začetkom del potrdi pristojna strokovna služba ZVKDS OE Ljubljana). Upoštevati je potrebno navodila proizvajalca o nevtralizaciji kemičnih sredstev (ponavadi npr. temeljito spiranje s čisto vodo, oziroma po navodilih!).</t>
  </si>
  <si>
    <t>ELEKTRO INSTALACIJE</t>
  </si>
  <si>
    <t>ELEKTRO INSTALACIJE SKUPAJ:</t>
  </si>
  <si>
    <t>Vežici Sv. Frančišek in Sv. Andrej</t>
  </si>
  <si>
    <t>Sv. Frančišek in Sv. Andrej</t>
  </si>
  <si>
    <t>Objekti tlorisne dimenzije cca 4x9m, 3x2m in 4x6m , višine do 6m</t>
  </si>
  <si>
    <t>Začasne lesene zapore odprtin na lokaciji odstranjenih kril oken in vrat za čas obnove, z zaklepanjem s ključavnico.</t>
  </si>
  <si>
    <t>Površinska obdelava kovinskih elementov krila in podboja.</t>
  </si>
  <si>
    <t>Odstranitev vseh slojev premazov in oblog, na način, ki ne poškodujejo površine kovine, npr. odstranjevanje s parnim čistilnikom.</t>
  </si>
  <si>
    <t>Impregnacija – brezbarvni premaz kovinskih elementov, po potrjenem vzorcu s strani ZVKDS.</t>
  </si>
  <si>
    <t>2d1</t>
  </si>
  <si>
    <t>2d2</t>
  </si>
  <si>
    <t>Enokrilna vrata dim cca 110/280cm, polkrožni vrh - Sv.Andrej</t>
  </si>
  <si>
    <t>polkrožno okno, 154x104cm - Sv.Frančišek</t>
  </si>
  <si>
    <t>3a1a</t>
  </si>
  <si>
    <t>3a1b</t>
  </si>
  <si>
    <t>3a3a</t>
  </si>
  <si>
    <t>3a3b</t>
  </si>
  <si>
    <t>3a3c</t>
  </si>
  <si>
    <t>3a4b</t>
  </si>
  <si>
    <t>3a4a</t>
  </si>
  <si>
    <t>Odstranitv vseh opleskov, do zdrave podlage, čiščenje elementov, na način, ki ne poškodujejo površine lesa, npr. odstranjevanje s parnim čistilnikom, dovoljeno je le ročno brušenje v smeri letnic.</t>
  </si>
  <si>
    <t>3a4c</t>
  </si>
  <si>
    <t>Oplesk s pokrivno oljno barvo, ročno, z ustrezno pripravo podlage in ustreznimi sloji, v kvaliteti in barvi po potrjenem vzorcu s strani ZVKDS.</t>
  </si>
  <si>
    <t>polkrožno okno, 166x97cm - Sv.Andrej</t>
  </si>
  <si>
    <t>3b1a</t>
  </si>
  <si>
    <t>3b1b</t>
  </si>
  <si>
    <t>3b3b</t>
  </si>
  <si>
    <t>3b3c</t>
  </si>
  <si>
    <t>3b4a</t>
  </si>
  <si>
    <t>3b4b</t>
  </si>
  <si>
    <t>3b4c</t>
  </si>
  <si>
    <t>Sv. Frančišek</t>
  </si>
  <si>
    <t>Sv. Frančišek - ravni strop</t>
  </si>
  <si>
    <t>Obnova lesenih ostrešij in profiliranih stropov z nosilci – obnova na licu mesta. Podane tlorisne površine stropov.</t>
  </si>
  <si>
    <t>Impregnacija – premaz lesenih elementov na osnovi mešanic olj in voskov oz pokrivnih barv, po potrjenem vzorcu s strani ZVKDS.</t>
  </si>
  <si>
    <t>Čiščenje površine in odstranitev vseh opleskov, na način, ki ne poškodujejo površine lesa</t>
  </si>
  <si>
    <t>Predprostor Sv. Frančiška - ločni strop</t>
  </si>
  <si>
    <t>4b1</t>
  </si>
  <si>
    <t>4b2</t>
  </si>
  <si>
    <t>streha Sv.Frančiška</t>
  </si>
  <si>
    <t>Streha objekta dvokapnica v naklonih 5st, površine cca 21m2.</t>
  </si>
  <si>
    <t>1a2a</t>
  </si>
  <si>
    <t>1a2b</t>
  </si>
  <si>
    <t>1a2c</t>
  </si>
  <si>
    <t>1a2d</t>
  </si>
  <si>
    <t>1a3a</t>
  </si>
  <si>
    <t>1a3b</t>
  </si>
  <si>
    <t>1a3c</t>
  </si>
  <si>
    <t>1a3d</t>
  </si>
  <si>
    <t>nadomestitev manjkajočih elementov, v obdelavi, rastru in zbigih kot obstoječi. Baker patiniran, debeline 1mm. Vsi elementi izvedeni kot obstoječi oziroma kot elementi na že obnovljenih vežicah. (kolena segmentna - lotana, objemke…)</t>
  </si>
  <si>
    <t>streha predprostora Sv.Frančiška</t>
  </si>
  <si>
    <t>Streha objekta polkrožna, tlorisne površine cca 6m2, razvite površine cca 10m2.</t>
  </si>
  <si>
    <t>1b2a</t>
  </si>
  <si>
    <t>1b2b</t>
  </si>
  <si>
    <t>1b2c</t>
  </si>
  <si>
    <t>1b2d</t>
  </si>
  <si>
    <t>1b3a</t>
  </si>
  <si>
    <t>1b3b</t>
  </si>
  <si>
    <t>1b3c</t>
  </si>
  <si>
    <t>1b3d</t>
  </si>
  <si>
    <t>streha Sv.Andreja</t>
  </si>
  <si>
    <t>Streha objekta polkrožna, z ločnimi nosilci, tlorisne površine cca 34m2, razvite površine cca 65m2.</t>
  </si>
  <si>
    <t>1c2a</t>
  </si>
  <si>
    <t>1c2b</t>
  </si>
  <si>
    <t>1c2c</t>
  </si>
  <si>
    <t>1c2d</t>
  </si>
  <si>
    <t>1c3a</t>
  </si>
  <si>
    <t>1c3b</t>
  </si>
  <si>
    <t>1c3d</t>
  </si>
  <si>
    <t>Odstranjevanje oblog z vodno paro (destilirana voda, maks. 5 Bar) in mehkimi sintetičnimi krtačami, lahko tudi v kombinaciji z blagim čistilom, ki ne poškoduje površine (predhodno se izvede sonde čiščenja, ki jih potrdi pristojna strokovna služba ZVKDS OE Ljubljana). Močno bazičnih čistil in kislin se ne uporablja.</t>
  </si>
  <si>
    <t>KASETIRANA OBLOGA FASADE štuk</t>
  </si>
  <si>
    <t>Konserviranje kovinskih elementov v stiku z ometom: premazovanje korodiranih elementov s polimerom za pretvorbo rje.</t>
  </si>
  <si>
    <t>Utrjevanje z ustreznim kompatibilnim utrjevalcem, ki je preizkušen na spomenikih in ne vsebuje oziroma ne proizvaja za omet škodljivih snovi in ne spreminja prvotnega videza ometa (kot npr. utrjevalci na osnovi nano apna). Predhodno se izdela vzorčno polje, ki ga potrdi pristojna strokovna služba, ZVKDS OE Ljubljana.</t>
  </si>
  <si>
    <t>Domodelacija poškodb z ustrezno štuk maso (malta mora biti po sestavi in površinski obdelavi enaka kot original), po potrditvi ZVKDS, OE Ljubljana.</t>
  </si>
  <si>
    <t>Barvanje: apneni fasadni belež, v fazah po navodilih proizvajalca barv z ustrezno predpripravo površine, 3x ročno s čopičem, po predhodno izvedenih vzorcih na objektu in potrditvi ZVKDS OE Ljubljana.</t>
  </si>
  <si>
    <t>VENEC Z DENTILOM štuk</t>
  </si>
  <si>
    <t>POLKROŽNE PROFILACIJE OKEN IN PREHODOV štuk</t>
  </si>
  <si>
    <t>ČELNE POLKROŽNE PROFILACIJE štuk</t>
  </si>
  <si>
    <t>TLAK teraco</t>
  </si>
  <si>
    <t>Sanacija razpok z ustrezno malto, ki je po barvi in teksturi enaka originalu. Ker so razpoke pretanke, da bi jih bilo mogoče zapolniti z malto z enakim agregatom kot je originalni se izbere nevtralen ton, ki ga predhodno potrdi ZVKDS OE Ljubljana.</t>
  </si>
  <si>
    <t>TALNI ZIDEC, teraco</t>
  </si>
  <si>
    <t>ZUNANJI OMET</t>
  </si>
  <si>
    <t>Odstranjevanje slabih delov ometa do zdrave podlage. Odstranjevanje samo slabega ometa do trdne podlage oz. zidu, največ poškodovanega na stiku s coklom. Mesta odbijanja ometa predhodno zarisati in zarezati v fasadni omet s kotno rezilko zaradi manjše poškodbe površin fasade - srednje zahtevno odstranjevanje apnene in APC malte, ravne in profilirane ploskve, ročno .</t>
  </si>
  <si>
    <t xml:space="preserve">Naravoslovna analiza vzorcev ometa, določitev sestave dveh vrst ometa, vrste, oblike in barve granulata  </t>
  </si>
  <si>
    <t>Domodelacija historičnega ometa - fini obrizg - do zdrave podlage. Pred nanašanjem ometa  obšivanje obstoječih robov odprtih zaplat s podložno malto, malta identična originalu po razultatu naravoslovne analize,  obrizg, podložni in  finalni omet  teranova (obdelava glede na original, prilagajanje staro-novo).</t>
  </si>
  <si>
    <t>Domodelacija historičnega ometa- zaglajen omet  do zdrave podlage. Pred nanašanjem ometa  obšivanje obstoječih robov odprtih zaplat s podložno malto, malta identična originalu po razultatu naravoslovne analize,  obrizg, podložni in  finalni omet  teranova (obdelava glede na original, prilagajanje staro-novo).</t>
  </si>
  <si>
    <t xml:space="preserve">Apneni belež, lazurni, 3x ročno s čopičem, po predhodno izvedenih vzorcih na objektu in potrditvi ZVKDS </t>
  </si>
  <si>
    <t>2g</t>
  </si>
  <si>
    <t>4h</t>
  </si>
  <si>
    <t>9g</t>
  </si>
  <si>
    <t>9h</t>
  </si>
  <si>
    <t>Sv. Andrej</t>
  </si>
  <si>
    <t>7g</t>
  </si>
  <si>
    <t>8g</t>
  </si>
  <si>
    <t>8h</t>
  </si>
  <si>
    <t>8i</t>
  </si>
  <si>
    <t>8j</t>
  </si>
  <si>
    <t>8l</t>
  </si>
  <si>
    <t>BETONSKE PLOŠČE, 15 manjših in 3 večje</t>
  </si>
  <si>
    <t>STEBER, 2 kos teraco</t>
  </si>
  <si>
    <t>ARHITRAV/PREKLADA LOPE, 2 kos omet</t>
  </si>
  <si>
    <t>Barvanje: apnenei  fasadni belež, v fazah po navodilih proizvajalca barv z ustrezno predpripravo površine , 3x ročno s čopičem, po predhodno izvedenih vzorcih na objektu in potrditvi ZVKDS OE Ljubljana.</t>
  </si>
  <si>
    <t>PROFILACIJE OKVIRJEV FASADE, 4 kos štuk</t>
  </si>
  <si>
    <t>Barvanje: silikatni fasadni belež, v fazah po navodilih proizvajalca barv z ustrezno predpripravo površine (silikatni predpremaz), 3x ročno s čopičem, po predhodno izvedenih vzorcih na objektu in potrditvi ZVKDS OE Ljubljana.</t>
  </si>
  <si>
    <t>POLKROŽNE PROFILACIJE OKEN, 4 kos  štuk</t>
  </si>
  <si>
    <t>PROFILIRANE OKENSKE POLICE, 4 kos</t>
  </si>
  <si>
    <t>ORNAMENTALNI FRIZ teraco</t>
  </si>
  <si>
    <t>VALOVIT ARHITRAV OBJEKTA štuk</t>
  </si>
  <si>
    <t>Barvanje: apneni fasadni belež, v fazah po navodilih proizvajalca barv z ustrezno predpripravo površine (silikatni predpremaz), 3x ročno s čopičem, po predhodno izvedenih vzorcih na objektu in potrditvi ZVKDS OE Ljubljana.</t>
  </si>
  <si>
    <t>KONZOLA S PLASTIKO teraco</t>
  </si>
  <si>
    <t>Hidrofobni premaz, ki je preizkušen na spomenikih in ne vpliva na videz teraca (ne temni/rumeni, ne daje leska).</t>
  </si>
  <si>
    <t xml:space="preserve">ZUNANJI OMETI </t>
  </si>
  <si>
    <t>Odstranjevanje slabih delov  teranova ometa do zdrave podlage. Odstranjevanje samo slabega ometa do trdne podlage oz. zidu, največ poškodovanega ana stiku s coklom. Mesta odbijanja ometa predhodno zarisati in zarezati v fasadni omet s kotno rezilko zaradi manjše poškodbe površin fasade - srednje zahtevno odstranjevanje apnene in APC malte, ravne in profilirane ploskve, ročno .</t>
  </si>
  <si>
    <t>Domodelacija historičnega ometa do zdrave podlage. Pred nanašanjem ometa  obšivanje obstoječih robov odprtih zaplat s podložno malto, malta identična originalu po razultatu naravoslovne analize,  obrizg, podložni in  finalni omet  teranova (obdelava glede na original, prilagajanje staro-novo).</t>
  </si>
  <si>
    <t xml:space="preserve">Apneni fasadni belež, lazurni, 3 x ročno s čopičem, po vnaprej pripravljenih vzorcih in potrditvi ZVKDS </t>
  </si>
  <si>
    <t>11</t>
  </si>
  <si>
    <t>11a</t>
  </si>
  <si>
    <t>11b</t>
  </si>
  <si>
    <t>11c</t>
  </si>
  <si>
    <t>11d</t>
  </si>
  <si>
    <t>11e</t>
  </si>
  <si>
    <t>11f</t>
  </si>
  <si>
    <t>12</t>
  </si>
  <si>
    <t>12a</t>
  </si>
  <si>
    <t>12b</t>
  </si>
  <si>
    <t>12c</t>
  </si>
  <si>
    <t>12d</t>
  </si>
  <si>
    <t>12e</t>
  </si>
  <si>
    <t>12f</t>
  </si>
  <si>
    <t>12g</t>
  </si>
  <si>
    <t>13</t>
  </si>
  <si>
    <t>13a</t>
  </si>
  <si>
    <t>13b</t>
  </si>
  <si>
    <t>13c</t>
  </si>
  <si>
    <t>13d</t>
  </si>
  <si>
    <t>13e</t>
  </si>
  <si>
    <t>14</t>
  </si>
  <si>
    <t>14a</t>
  </si>
  <si>
    <t>14b</t>
  </si>
  <si>
    <t>14c</t>
  </si>
  <si>
    <t>14d</t>
  </si>
  <si>
    <t>14e</t>
  </si>
  <si>
    <t>14f</t>
  </si>
  <si>
    <t>15</t>
  </si>
  <si>
    <t>15a</t>
  </si>
  <si>
    <t>15b</t>
  </si>
  <si>
    <t>15c</t>
  </si>
  <si>
    <t>15d</t>
  </si>
  <si>
    <t>15e</t>
  </si>
  <si>
    <t>15f</t>
  </si>
  <si>
    <t>16</t>
  </si>
  <si>
    <t>16a</t>
  </si>
  <si>
    <t>16b</t>
  </si>
  <si>
    <t>16c</t>
  </si>
  <si>
    <t>16d</t>
  </si>
  <si>
    <t>16e</t>
  </si>
  <si>
    <t>16f</t>
  </si>
  <si>
    <t>17</t>
  </si>
  <si>
    <t>17a</t>
  </si>
  <si>
    <t>17b</t>
  </si>
  <si>
    <t>17c</t>
  </si>
  <si>
    <t>17d</t>
  </si>
  <si>
    <t>17e</t>
  </si>
  <si>
    <t>17f</t>
  </si>
  <si>
    <t>18</t>
  </si>
  <si>
    <t>18a</t>
  </si>
  <si>
    <t>18b</t>
  </si>
  <si>
    <t>18c</t>
  </si>
  <si>
    <t>18d</t>
  </si>
  <si>
    <t>18e</t>
  </si>
  <si>
    <t>19</t>
  </si>
  <si>
    <t>19a</t>
  </si>
  <si>
    <t>19b</t>
  </si>
  <si>
    <t>19c</t>
  </si>
  <si>
    <t>19d</t>
  </si>
  <si>
    <t>19e</t>
  </si>
  <si>
    <t>19f</t>
  </si>
  <si>
    <t>20</t>
  </si>
  <si>
    <t>20a</t>
  </si>
  <si>
    <t>20b</t>
  </si>
  <si>
    <t>20c</t>
  </si>
  <si>
    <t>20d</t>
  </si>
  <si>
    <t>20e</t>
  </si>
  <si>
    <t>20f</t>
  </si>
  <si>
    <t>21</t>
  </si>
  <si>
    <t>21a</t>
  </si>
  <si>
    <t>21b</t>
  </si>
  <si>
    <t>21c</t>
  </si>
  <si>
    <t>21d</t>
  </si>
  <si>
    <t>21e</t>
  </si>
  <si>
    <t>21f</t>
  </si>
  <si>
    <t>21g</t>
  </si>
  <si>
    <t>21h</t>
  </si>
  <si>
    <t>21i</t>
  </si>
  <si>
    <t>TLAK, STOPNICE in OBROBA (COKEL),  teraco</t>
  </si>
  <si>
    <t xml:space="preserve">NOTRANJI OMET </t>
  </si>
  <si>
    <t>Odstranjevanje recentnih opleskov. Odstranjevanje slabih delov ometa ter ostankov popravil. Odstranjevanje samo slabega ometa do trdne podlage oz. zidu. Mesta odbijanja ometa predhodno zarisati, zelo zahtevno</t>
  </si>
  <si>
    <t xml:space="preserve">Apneni oplesk stropa, dvobarvni, barvni odtenek po določitvi sondaž, 3x ročno s čopičem, po predhodno izvedenih vzorcih na objektu in potrditvi ZVKDS </t>
  </si>
  <si>
    <t xml:space="preserve">Apneni oplesk sten,  3x ročno s čopičem, po predhodno izvedenih vzorcih na objektu in potrditvi ZVKDS </t>
  </si>
  <si>
    <t>TLAK IN OBROBA (COKEL),  teraco</t>
  </si>
  <si>
    <t xml:space="preserve">Apneni oplesk sten, 3x ročno s čopičem, po predhodno izvedenih vzorcih na objektu in potrditvi ZVKDS </t>
  </si>
  <si>
    <t>Domodelacija poškodb in  notranjega ometa gladke  finalne površine. Pred nanašanjem ometa obšivanje obstoječih robov odprtih zaplat s podložno malto, apnena malta s predhodno pripravo peska, obrizg, podložni in  finalni omet (obdelava glede na original, prilagajanje staro-novo).</t>
  </si>
  <si>
    <t>ZNAMENJE, kamen</t>
  </si>
  <si>
    <t xml:space="preserve">Lepljenje z dvokomponentnim lepilom na osnovi epoksidne smole, sidranje z nerjavečimi sidri. </t>
  </si>
  <si>
    <t>KATAFALK siv kamen</t>
  </si>
  <si>
    <t>KROPILNIK teraco</t>
  </si>
  <si>
    <t>DRŽALA 3 kos SKUPAJ</t>
  </si>
  <si>
    <t>DRŽALA, 3 kos medenina</t>
  </si>
  <si>
    <t>Montaža križa</t>
  </si>
  <si>
    <t>Demontaža križa</t>
  </si>
  <si>
    <t>KRIŽ medenina</t>
  </si>
  <si>
    <t>LESTENEC</t>
  </si>
  <si>
    <t>Sv. Anton in Sv. Jožef</t>
  </si>
  <si>
    <t>Vežici Sv. Anton in Sv. Jožef</t>
  </si>
  <si>
    <t>Enokrilna vrata dim cca 102/200cm</t>
  </si>
  <si>
    <t>okno, 66x109cm</t>
  </si>
  <si>
    <t>vogalno okno, 93+93x109cm</t>
  </si>
  <si>
    <t>Obnova lesenih ostrešij. Podane tlorisne površine stropov.</t>
  </si>
  <si>
    <t xml:space="preserve">4a </t>
  </si>
  <si>
    <t>Streha objekta dvokapnica v naklonih 9,6st, površine cca 100m2.</t>
  </si>
  <si>
    <t>Sv.Anton</t>
  </si>
  <si>
    <t>Sv.Jožef</t>
  </si>
  <si>
    <t>ELEMENT ZA PODPORO VRAT teraco</t>
  </si>
  <si>
    <t>KOCKASTA KONZOLA, 3 kos;  dekorativen omet</t>
  </si>
  <si>
    <t xml:space="preserve">Barvanje s temeljno in pokrivno barvo za kovino po predhodni portditvi ZVKDS OE Ljubljana (s predhodno zaščito površin). </t>
  </si>
  <si>
    <t>Konserviranje kovinskih elementov.</t>
  </si>
  <si>
    <t>Nizkotlačno čiščenje z mehkim medijem, do max 1,5 bara s predhodno zaščito površin. Po predhodni izvedbi sonde in potrditvi pristojne strokovne službe ZVKDS OE Ljubljana.</t>
  </si>
  <si>
    <t>VEZI NA STENI, 9 kos kovina, železo</t>
  </si>
  <si>
    <t>OKENSKE MREŽE, 4 večje, 4 manjše; kovina, železo</t>
  </si>
  <si>
    <t>VEZI MED ARKADAMI, 11 kos; kovina, železo</t>
  </si>
  <si>
    <t>ROZETA NA STROPU, 4 kos štuk</t>
  </si>
  <si>
    <t>KONZOLA NA LOKU, 6 kos teraco</t>
  </si>
  <si>
    <t>PRAG teraco</t>
  </si>
  <si>
    <t>PORTAL teraco</t>
  </si>
  <si>
    <t>Lepljenje z lepilom na osnovi epoksidnih smol in sidranjem z nerjavečimi sidri.</t>
  </si>
  <si>
    <t>Na tlaku so vidne večje poškodbe, ki najverjetneje izhajajo iz težav s temeljem, zato je potrebno pred konservatorsko restavratorskim posegom preiskati vzroke za nastanek poškodb in jih odpraviti. Potreben je pregled statika, ki poda mnenje in presodi, če je potrebna izdelava statičnega elaborata. Preučiti je potrebno možnost ohranitve originalnega tlaka in sanacijo temelja po navodilih ststika oziroma po projektu statične sanacije. Sanacija temelja spada v popis gradbeno obrtniških del in ni predmet te ocene stroškov! Konservatorsko restavratorski posegi na tlaku se začnejo izvajati šele po zaključeni sanaciji temelja.</t>
  </si>
  <si>
    <t>TLAK IN OBROBA,  teraco</t>
  </si>
  <si>
    <t>1i</t>
  </si>
  <si>
    <t>Rušenje dotrajanih betonskih oz teraco elementov (uničeni tlak, podstavki…).</t>
  </si>
  <si>
    <t xml:space="preserve">Rušitev se izvaja po natančnih navodilih nadzora in ZVKDS, po vpisu nadzora in predstavnika ZVKDS v gradbeni dnevnik oz drugo pisno potrditvijo rušitve oz odstranitve. </t>
  </si>
  <si>
    <t>odrez betona oz teraca po obodu rušitve - rezana površina. Ocena</t>
  </si>
  <si>
    <t>rušenje betona oz teraca. Odrez na segmente primerne za transport je zajeti v ceni rušenja. Ocena</t>
  </si>
  <si>
    <t>odstranitev elementov tlakov in obrob, vključno z betonsko podlago, skupne debeline do 25cm. Ocena 50%</t>
  </si>
  <si>
    <t>Pred odstranitvijo tlaka izvajalec izvede natančni posnetek tlaka, ki služi kot osnova za izvedbo novega tlaka.</t>
  </si>
  <si>
    <t>15cm AB plošča C25/30, z vsemi robnimi opaži in armaturo.</t>
  </si>
  <si>
    <t>nov teraco tlak in obrobe izveden na betonsko podlago, debeline cca 8cm.</t>
  </si>
  <si>
    <t>teraco elementi: teraco tlak z intarzijami in vzorci, izvedeni po natančnem posnetku obstoječega tlaka.  (Cement in ustrezen agregat: velikost, oblika in barva zrn agregata mora biti enaka kot pri originalu. Razmerje med vezivom in agregatom mora biti enako kot pri originalu. Površinska obdelava mora biti enaka kot pri originalu), izvedejo se vzorčni primeri, ki jih predhodno potrdi ZVKDS OE Ljubljana.</t>
  </si>
  <si>
    <t>zunanji teraco tlak</t>
  </si>
  <si>
    <t>VEZI NA STENI, 6 kos kovina, železo</t>
  </si>
  <si>
    <t>KONZOLE NA LOKIH, 6 kos, teraco</t>
  </si>
  <si>
    <t>TLAK IN OBROBA (COKL),  teraco</t>
  </si>
  <si>
    <t>15g</t>
  </si>
  <si>
    <t>20g</t>
  </si>
  <si>
    <t>Sv. Jožef</t>
  </si>
  <si>
    <t>Konserviranje kovinskih elementov: Odstranjevanje sekundarnih plasti z vratc, protikorozijska zaščita in barvanje z ustrezno temeljno in pokrivno barvo za kovino, po predhodni potrditvi ZVKDS.</t>
  </si>
  <si>
    <t xml:space="preserve">Apneni oplesk, večbarvni, 3x ročno s čopičem, po predhodno izvedenih vzorcih na objektu in potrditvi ZVKDS </t>
  </si>
  <si>
    <t>Domodelacija historičnega ometa. Pred nanašanjem ometa  obšivanje obstoječih robov odprtih zaplat s podložno malto, malta identična originalu po razultatu naravoslovne analize,  obrizg, podložni in  finalni omet (obdelava glede na original, prilagajanje staro-novo).</t>
  </si>
  <si>
    <t>Sondiranje  barvnih slojev , preveritev ustreznosti barvne členitve</t>
  </si>
  <si>
    <t xml:space="preserve">Odstranjevanje slabih delov ometa ter  recentnih beležev  do zdrave podlage - srednje zahtevno (odstranjevanje apnene in APC malte, ravne in profilirane ploskve, ročno </t>
  </si>
  <si>
    <t>Demontaža kovinskih in PVC vključkov, omaric...</t>
  </si>
  <si>
    <t>NOTRANJI OMETI sv. Jožef</t>
  </si>
  <si>
    <t>Sv. Anton</t>
  </si>
  <si>
    <t>NOTRANJI OMETI sv. Anton</t>
  </si>
  <si>
    <t xml:space="preserve">Apneni belež, lazurni , 2x ročno s čopičem, po predhodno izvedenih vzorcih na objektu in potrditvi ZVKDS </t>
  </si>
  <si>
    <t>Domodelacija historičnega ometa in kitanje manjših razpok do zdrave podlage. Pred nanašanjem ometa  obšivanje obstoječih robov odprtih zaplat s podložno malto, malta identična originalu, upoštevati rezultate naravoslovne analize iz leta 2010 in 2016,  obrizg, podložni in  finalni omet  teranova (obdelava glede na original, prilagajanje staro-novo).</t>
  </si>
  <si>
    <t>fasada Sv. Jožev in Sv. Anton</t>
  </si>
  <si>
    <t>Dopolnjevanje poškodb-rekonstrukcija manjkajočih delov v dogovoru z odgovorno konservatorko in upoštevanjem arhivskega gradiva in analogij.</t>
  </si>
  <si>
    <t>Konserviranje kovinskih elementov: poliranje medenine z ustreznim sredstvom (s polirno vatico, krpicami in polirno pasto, ki ne poškoduje površine) po predhodno izvedenih preizkusih in potrditvi ZVKDS OE Ljubljana. Površino se po poliranju očisti z demineralizirano vodo z dodatkom nevtralnega detergenta.</t>
  </si>
  <si>
    <t>Odstranjevanje površinskih nečistoč iz kovine z mehkimi krpami ali filci brez uporabe vode ali agresivnih kemičnih sredstev ter odstranjevanje oblog (vosek, lak) z ustreznim kemičnim sredstvom v kombinaciji z drobnim orodjem, po predhodno izvedenih prizkusih in potrditvi ZVKDS OE Ljubljana. Med posegi na kovini se zaščiti kamnite elemente.</t>
  </si>
  <si>
    <t>Odstranjevanje oblog s kamnitih površin z vodno paro (destilirana voda, maks. 5 Bar) in mehkimi sintetičnimi krtačami, lahko tudi v kombinaciji z blagim čistilom, ki ne poškoduje površine (predhodno se izvede sonde čiščenja, ki jih potrdi pristojna strokovna služba ZVKDS OE Ljubljana). Močno bazičnih čistil in kislin se ne uporablja. Med posegi na kamnu se zaščiti kovinske elemente.</t>
  </si>
  <si>
    <t>TABLA S KRIŽANIM, kovina, kamen</t>
  </si>
  <si>
    <t>DRŽALO 2 kos, medenina</t>
  </si>
  <si>
    <t xml:space="preserve">PODSTAVEK </t>
  </si>
  <si>
    <t>DRŽALO medenina</t>
  </si>
  <si>
    <t>Odstranjevanje površinskih nečistoč z mehkimi krpami ali filci brez uporabe vode ali agresivnih kemičnih sredstev ter odstranjevanje oblog (vosek, lak) z ustreznim kemičnim sredstvom v kombinaciji z drobnim orodjem, po predhodno izvedenih preizkusih in potrditvi ZVKDS OE Ljubljana.</t>
  </si>
  <si>
    <t xml:space="preserve">zapolnjevanje stikov </t>
  </si>
  <si>
    <t>Obnova severne fasade - Mizarske delavnice objekt B</t>
  </si>
  <si>
    <t xml:space="preserve">Obnova severne fasade - mizarske delavnice objekt B </t>
  </si>
  <si>
    <t>Adam in Eva</t>
  </si>
  <si>
    <t>A5</t>
  </si>
  <si>
    <t>B4</t>
  </si>
  <si>
    <t>Vežica Adam in Eva</t>
  </si>
  <si>
    <t>Objekt tlorisne dimenzije cca 5,3x5,3m, višine do 5,1m</t>
  </si>
  <si>
    <t>Enokrilna vrata dim cca 101/250cm - polkrožni vrh</t>
  </si>
  <si>
    <t xml:space="preserve">Polkrožno dvokrilno okno dim cca 157/95cm. </t>
  </si>
  <si>
    <t>3c3</t>
  </si>
  <si>
    <t xml:space="preserve">enokrilno okno dim cca 40/65cm. </t>
  </si>
  <si>
    <t>Dvodelna streha objekta trokapnica in enokapnica v naklonih 13st, površin cca 21m2.</t>
  </si>
  <si>
    <t xml:space="preserve">Apneni oplesk,  redek lazurni, 2x ročno s čopičem, po predhodno izvedenih vzorcih na objektu in potrditvi ZVKDS </t>
  </si>
  <si>
    <t>Predhodno struganje neravnin med plastmi ali grobo izvedenih ometov, kitanje in domodelacija manjših razpok, z vsemi postopki predpriprave na oplesk , ocena 50% površin</t>
  </si>
  <si>
    <t xml:space="preserve">Domodelacija historičnega ometa in kiranje manjših odlomov do zdrave podlage. Pred nanašanjem ometa  obšivanje obstoječih robov odprtih zaplat s podložno malto, malta identična originalu (upoštevati  razultate naravoslovne analize iz leta 2010 in 2016),  obrizg, podložni in  finalni omet  teranova (obdelava glede na original, prilagajanje staro-novo). </t>
  </si>
  <si>
    <t>FASADNI OMETI-ravni</t>
  </si>
  <si>
    <t>Montaža kopij kock na prvotne lokacije s sidranjem z nerjavečimi sidri.</t>
  </si>
  <si>
    <t>Hidrofobna zaščita betonskih kock z ustreznim hidrofobnim premazom, ki je prizkušen na spomenikih in ne spremeni videza (ne rumeni, ne temni, ne daje sijajnega videza). Hidrofobni premaz je potrebno periodično (na vsakih 10-15 let) ponavljati po navodilu prizvajalca. Ponovni nanosi hidrofobnega sredstva niso zajti v oceno stroškov!</t>
  </si>
  <si>
    <t>Dopolnjevanje-nadomeščanje z novimi kockami v enakem materialu, dimenzijah, barvi in enaki končni obdelavi kot original.</t>
  </si>
  <si>
    <t>Demontaža kock.</t>
  </si>
  <si>
    <t xml:space="preserve">BETONSKE KOCKE,  4 kos </t>
  </si>
  <si>
    <t>PROFILACIJA -PRAVOKOTNO OKNO, štuk</t>
  </si>
  <si>
    <t>Odstranjevanje madežev bakrenega zatoka s kemičnimi sredstvi (namenska sredstva za odstranjevanje različnih madežev, rje oziroma bakrenega zatoka, ki ne poškodujejo površine, predhodno se izvede sonde čiščenja, ki jih pred začetkom del potrdi pristojna strokovna služba ZVKDS OE Ljubljana). Upoštevati je potrebno navodila proizvajalca o nevtralizaciji kemičnih sredstev (ponavadi npr. temeljito spiranje s čisto vodo, oziroma po navodilih!).</t>
  </si>
  <si>
    <t>PROFILACIJA STREŠNEGA ZIDCA, štuk</t>
  </si>
  <si>
    <t>PROFILACIJA Z DENTILOM, štuk</t>
  </si>
  <si>
    <t>PROFILACIJE NAD OKNI, štuk</t>
  </si>
  <si>
    <t>POLKROŽNE PROFILACIJE (okna, prehodi), štuk</t>
  </si>
  <si>
    <t>PROFILACIJA NA VIŠINI OKEN, štuk</t>
  </si>
  <si>
    <t>TLAK   teraco</t>
  </si>
  <si>
    <t>10e</t>
  </si>
  <si>
    <t>11g</t>
  </si>
  <si>
    <t>11h</t>
  </si>
  <si>
    <t>11i</t>
  </si>
  <si>
    <t>Konserviranje kovinskih elementov: Odstranjevanje sekundarnih plasti z vratc, protikorozijska zaščita in barvanje z ustrezno temeljno in pokrivno barvo za kovino, po predhodni potrditvi ZVKDS OE Ljubljana.</t>
  </si>
  <si>
    <t>KOVINSKE VGRAJENE EL.OMARICE</t>
  </si>
  <si>
    <t>Domodelacija historičnega ometa. Pred nanašanjem ometa  obšivanje obstoječih robov odprtih zaplat s podložno malto, malta identična originalu, upoštevati razultat naravoslovne analize iz l. 2010 in 2016,,  obrizg, podložni in  finalni omet (obdelava glede na original, prilagajanje staro-novo).</t>
  </si>
  <si>
    <t xml:space="preserve">Odstranjevanje  delov ometa zaradi nove instalacije in eventuelnih nesprijetih delov ometa. Mesta odbijanja ometa predhodno zarisati in zarezati  s kotno rezilko  - srednje zahtevno (odstranjevanje apnene in APC malte, ravne in profilirane ploskve, ročno) </t>
  </si>
  <si>
    <t>Demontaža kovinskih vključkov, omaric...</t>
  </si>
  <si>
    <t>OLTARČEK S KRIŽANIM kovina (bron) in kamen (siv, bel, rožnat)</t>
  </si>
  <si>
    <t>Odstranjevanje oblog s kamnitih delov z vodno paro (destilirana voda, maks. 5 Bar) in mehkimi sintetičnimi krtačami, lahko tudi v kombinaciji z blagim čistilom, ki ne poškoduje površine (predhodno se izvede sonde čiščenja, ki jih potrdi pristojna strokovna služba ZVKDS OE Ljubljana). Močno bazičnih čistil in kislin se ne uporablja. Med posegi na kamnu se zaščiti kovinske dele oltarčka.</t>
  </si>
  <si>
    <t>Odstranjevanje sekundarnih oblog s kamna z drobnim orodjem (s skalpeli in drugim drobnim orodjem).</t>
  </si>
  <si>
    <t>Odstranjevanje površinskih nečistoč z mehkimi krpami ali filci brez uporabe vode ali agresivnih kemičnih sredstev ter odstranjevanje oblog (vosek, lak) z ustreznim kemičnim sredstvom v kombinaciji z drobnim orodjem, po predhodno izvedenih prizkusih in potrditvi ZVKDS OE Ljubljana. V času posegov na kovini je potrebno zaščiti kamnite elemente oltarčka.</t>
  </si>
  <si>
    <t>Konserviranje kovinskih elementov: poliranje z ustreznim sredstvom (s polirno vatico, krpicami in polirno pasto) po predhodno izvedenih preizkusih in potrditvi ZVKDS OE Ljubljana. Površino se po poliranju očisti z demineralizirano vodo z dodatkom nevtralnega detergenta.</t>
  </si>
  <si>
    <t>LESTENEC, medenina</t>
  </si>
  <si>
    <t>DRŽALO, 2 kos, medenina</t>
  </si>
  <si>
    <t>Navadno stikalo 230V, 16A, 50Hz vgradnja v podometno dozo fi 60mm, vgraditev nove P/O doze</t>
  </si>
  <si>
    <t>Pregled in sanacija obstoječega lestenca, po potrebi zamenjava grla žarnica, namestitev novih žarnicE27 z filamensko nitko 7W barva svetlobe 2700K</t>
  </si>
  <si>
    <t>lestenec z 6 žarnicami</t>
  </si>
  <si>
    <t>Zamenjava obstoječih svetil (bučke) z novimi skupaj z sijalko (dobava in montaža)</t>
  </si>
  <si>
    <t>enakovredno kot: Artemide DIOSCURI 14 STENSKA BELA 6W LED E14</t>
  </si>
  <si>
    <t>Zamenjava IR senzorja protivlomne inštalacije z novim bolj elegantne oblike in ustrezne barve po dogovoru z arhitektom pred izvedbo</t>
  </si>
  <si>
    <t>lestenec z 10 žarnicami</t>
  </si>
  <si>
    <t>lestenec z 3 žarnicami</t>
  </si>
  <si>
    <t>luči v stropu zunaj z 1 žarnico</t>
  </si>
  <si>
    <t>lestenec z 1 žarnico</t>
  </si>
  <si>
    <t>ELEKTRO INSTALACIJE - NAPAJALNI KABEL</t>
  </si>
  <si>
    <t>NOV Napajalni kabel</t>
  </si>
  <si>
    <t>METEORNA VODA</t>
  </si>
  <si>
    <t>Meteorna kanalizacija</t>
  </si>
  <si>
    <t>Objekt tlorisne dimenzije cca 15x8m, višine do 4m</t>
  </si>
  <si>
    <t xml:space="preserve">1 </t>
  </si>
  <si>
    <t>Ročni izkop jarka za izvedbo drenažnega nasutja ob objektu.</t>
  </si>
  <si>
    <t xml:space="preserve">2 </t>
  </si>
  <si>
    <t>Lokalne odstranitve vseh slojev ometov, z odvozom na stalno deponijo, s plačilom takse. Ocena 25%.</t>
  </si>
  <si>
    <t>Izvedba obzidave obstoječe stene med slopi, po načrtu in potrditvi ZVKDS.</t>
  </si>
  <si>
    <t>izvedba dobetoniranja temelja</t>
  </si>
  <si>
    <t>dobava in vgardnja armature s sidranjem v obstoječe temelje.</t>
  </si>
  <si>
    <t>kg</t>
  </si>
  <si>
    <t>postavitev opaža</t>
  </si>
  <si>
    <t>dobava in vgradnja betona C25/30, preseka do 0,30m3/m2-m1</t>
  </si>
  <si>
    <t>obzidava med obstoječimi slopi, s sidranjem pozidave v osbtoječo steno.</t>
  </si>
  <si>
    <t>izravnava površine - obrizg in grobi omet</t>
  </si>
  <si>
    <t>pozidava s polno opeko v debelini 12cm.</t>
  </si>
  <si>
    <t>Izvedba novih ometov</t>
  </si>
  <si>
    <t xml:space="preserve">3a   </t>
  </si>
  <si>
    <t>3b1c</t>
  </si>
  <si>
    <t>3b2a</t>
  </si>
  <si>
    <t>3b2b</t>
  </si>
  <si>
    <t>obrizg, grobi in fini omet cokla in venca, z vsemi profilacijami po načrtu, v strukturi kot že izvedeni omet - sanirni omet gladke strukture.</t>
  </si>
  <si>
    <t>strukturni omet kot prani beton, v profiliranih pasovih višine 30cm, z vmesnimi gladkimi pasovi višine 6cm, po izgledu že izvedenih elementov na V in Z fasadi.</t>
  </si>
  <si>
    <t>Prestavitev obstoječih razvodov instalacij in opreme na fasadi, v novo pozidavo, z vsemi spremlajjočimi deli.</t>
  </si>
  <si>
    <t>A6</t>
  </si>
  <si>
    <t>Gradbena dela za odvodnjavanje. V ceni postavk je zajeti tudi vse dodatne količine zaradi varovanj brežin, tehnologije izkopov in zasipov ter vzpostavitve prvotnega stanja površin.</t>
  </si>
  <si>
    <t>2a5</t>
  </si>
  <si>
    <t>2a6</t>
  </si>
  <si>
    <t>2a7</t>
  </si>
  <si>
    <t>2a8</t>
  </si>
  <si>
    <t>2a9</t>
  </si>
  <si>
    <t>2a10</t>
  </si>
  <si>
    <t>2a11</t>
  </si>
  <si>
    <t>2a12</t>
  </si>
  <si>
    <t>A7</t>
  </si>
  <si>
    <t>Objekt križnega tlorisa cca 2x11x4m, višine do 7,2m</t>
  </si>
  <si>
    <t>teraco elementi: teraco tlak z intarzijami, napisi in vzorci, izvedeni po natančnem posnetku obstoječega tlaka.  (Cement in ustrezen agregat: velikost, oblika in barva zrn agregata mora biti enaka kot pri originalu. Razmerje med vezivom in agregatom mora biti enako kot pri originalu. Površinska obdelava mora biti enaka kot pri originalu), izvedejo se vzorčni primeri, ki jih predhodno potrdi ZVKDS OE Ljubljana.</t>
  </si>
  <si>
    <t>Enokrilna vrata dim cca 110/250cm</t>
  </si>
  <si>
    <t>3 dvokapne strehe v naklonih 15,5 in 16,5st. Leseni elementi obdelani - oblani, rezljani in impregnirani z lazurnim premazom.</t>
  </si>
  <si>
    <t xml:space="preserve">Obnova lesenih ostrešij in konstrukcij. </t>
  </si>
  <si>
    <t>zamenjava dotrajanih elementov, ocena 20%. Konstrukcije sestavljene iz: lege 20/24cm, špirovci 14/16cm . Vgrajenega lesa je do 0,05m3/m2</t>
  </si>
  <si>
    <t>Odstranitev vseh slojev premazov, na način, ki ne poškodujejo površine lesa, npr. odstranjevanje s parnim čistilnikom, dovoljeno je le ročno brušenje v smeri letnic. Konstrukcije sestavljene iz: lege 20/24cm, špirovci 14/16cm. Vgrajenega lesa je do 0,05m3/m2</t>
  </si>
  <si>
    <t>Podane tlorisne površine streh.</t>
  </si>
  <si>
    <t>viseči žlebov s kljukami</t>
  </si>
  <si>
    <t>1a2e</t>
  </si>
  <si>
    <t>1a3e</t>
  </si>
  <si>
    <t>2b5</t>
  </si>
  <si>
    <t>žlebovi</t>
  </si>
  <si>
    <t>1b2e</t>
  </si>
  <si>
    <t>1b3e</t>
  </si>
  <si>
    <t>1c2e</t>
  </si>
  <si>
    <t>1c3e</t>
  </si>
  <si>
    <t>ROZETA tip 3, 2 kos, teraco (notranjščina in zunanjščina)</t>
  </si>
  <si>
    <t>ROZETA tip 1 (balustri), teraco (notranjščina in zunanjščina)</t>
  </si>
  <si>
    <t>PORTAL (notranjščina in zunanjščina), teraco</t>
  </si>
  <si>
    <t>Barvanje: apneni  fasadni belež, v fazah po navodilih proizvajalca barv z ustrezno predpripravo površine , 3x ročno s čopičem, po predhodno izvedenih vzorcih na objektu in potrditvi ZVKDS OE Ljubljana.</t>
  </si>
  <si>
    <t xml:space="preserve">Sondiranje premazov, mehansko odstranjevanje neustreznih sekundarnih premazov </t>
  </si>
  <si>
    <t>KASETIRAN STROP, beton</t>
  </si>
  <si>
    <t>PODPORNI STEBRI OSREDNJEGA TRAKTA, 10 kos teraco</t>
  </si>
  <si>
    <t xml:space="preserve">KOVINSKE VEZI NA STENI, 8 kos, kovina </t>
  </si>
  <si>
    <t xml:space="preserve">KOVINSKE VEZI (2 različna tipa z valovi: 4 kos in s spiralami: 2 kos), kovina </t>
  </si>
  <si>
    <t>Na tlaku so vidne poškodbe, ki izhajajo iz težav s temeljem, zato je potrebno pred konservatorsko restavratorskim posegom preiskati vzroke za nastanek poškodb in jih odpraviti. Preučiti je potrebno možnost ohranitve originalnega tlaka in sanacijo temelja. Sanacija temelja spada v popis gradbeno obrtniških del in ni predmet te ocene stroškov! Konservatorsko restavratorski posegi na tlaku se začnejo izvajati šele po zaključeni sanaciji temelja.</t>
  </si>
  <si>
    <t>TLAK,  teraco</t>
  </si>
  <si>
    <t>ROZETA tip 2 (rožica), 2 kos, teraco (notranjščina in zunanjščina)</t>
  </si>
  <si>
    <t xml:space="preserve">Apneni belež, 3x, po predhodno izvedenih vzorcih na objektu in potrditvi ZVKDS </t>
  </si>
  <si>
    <t>Domodelacija historičnega ometa. Pred nanašanjem ometa  obšivanje obstoječih robov odprtih zaplat s podložno malto, malta identična originalu, upoštevati razultate naravoslovne analize iz l. 2010 in 2016,  obrizg, podložni in  finalni omet  teranova (obdelava glede na original, prilagajanje staro-novo).</t>
  </si>
  <si>
    <t>Odstranjevanje površinskih oblog, s krtačenjem ali z vodno paro pod nizkim pritiskom, ki ne poškoduje površine ometa, stopnja zahtevnosti 3</t>
  </si>
  <si>
    <t>Skupni prehod sv. Jurij in Sv. Ciril in Metod</t>
  </si>
  <si>
    <t>13f</t>
  </si>
  <si>
    <t>Sv. Jurij</t>
  </si>
  <si>
    <t>Domodelacija historičnega ometa na mestih popravil.Pred nanašanjem ometa  obšivanje obstoječih robov odprtih zaplat s podložno malto, malta identična originalu po razultatu naravoslovne analize,  obrizg, podložni in  finalni omet (obdelava glede na original, prilagajanje staro-novo).</t>
  </si>
  <si>
    <t>NOTRANJI OMETI sv. Jurij</t>
  </si>
  <si>
    <t>Utrjevanje opeke z ustreznim kompatibilnim utrjevalcem, ki je preizkušen na spomenikih in ne vsebuje oziroma proizvaja za opeko škodljivih snovi in ne spreminja prvotnega videza opeke. Predhodno se izdela vzorčno polje, ki ga potrdi pristojna strokovna služba, ZVKDS OE Ljubljana.</t>
  </si>
  <si>
    <t>Odstranjevanje sekundarnih premazov/madežev s kemičnimi sredstvi, ki so preverjeni na spomenikih in ne poškodujejo opeke. Predhodno se izdela vzorčni test, ki ga potrdi pristojna strokovna služba ZVKDS, OE Ljubljana.</t>
  </si>
  <si>
    <t>OPEČNATA OBLOGA NA STROPU opeka</t>
  </si>
  <si>
    <t>NOTRANJI OMETI sv . Ciril in Metod</t>
  </si>
  <si>
    <t>OPEČNA TA OBLOGA NA STROPU opeka</t>
  </si>
  <si>
    <t>3h</t>
  </si>
  <si>
    <t>sv. Ciril in Metod</t>
  </si>
  <si>
    <t>6g</t>
  </si>
  <si>
    <t>6h</t>
  </si>
  <si>
    <t>Odstranjevanje površinskih nečistoč z mehkimi krpami ali filci brez uporabe vode ali agresivnih kemičnih sredstev ter odstranjevanje oblog (vosek, lak) z ustreznim kemičnim sredstvom v kombinaciji z drobnim orodjem, po predhodno izvedenih prizkusih in potrditvi ZVKDS OE Ljubljana. V času posegov na medenini je potrebno zaščiti kamnite vstavke.</t>
  </si>
  <si>
    <t>Odstranjevanje oblog z vodno paro in mehkimi sinetičnimi krtačami, lahko tudi v kombinaciji z blagim čistilom, ki ne poškoduje površine (predhodno se izvede sonde čiščenja, ki jih potrdi pristojna strokovna služba ZVKDS OE Ljubljana). Močno bazičnih čistil in kislin se ne uporablja. V času čiščenja kamna je potrebno zaščititi medeninaste dele križa.</t>
  </si>
  <si>
    <t>KRIŽ medenina, kamen</t>
  </si>
  <si>
    <t>PODSTAVEK , 2 kos teraco</t>
  </si>
  <si>
    <t>LESTENEC, 4 kos medenina</t>
  </si>
  <si>
    <t>fasada sv. Jurij in Sv Ciril in Metod</t>
  </si>
  <si>
    <t>14g</t>
  </si>
  <si>
    <t>14h</t>
  </si>
  <si>
    <t>7h</t>
  </si>
  <si>
    <t>LESTENCI, 4 kos</t>
  </si>
  <si>
    <t>Sv. Ciril in Metod</t>
  </si>
  <si>
    <t>6i</t>
  </si>
  <si>
    <t>6j</t>
  </si>
  <si>
    <t>lestenec z 12 žarnicami</t>
  </si>
  <si>
    <t>viseča luč z 1 žarnico</t>
  </si>
  <si>
    <t>A8</t>
  </si>
  <si>
    <t>A9</t>
  </si>
  <si>
    <t>KROVSKA DELA</t>
  </si>
  <si>
    <t>Objekt križnega tlorisa dimenzije cca 2x11x6m, višine do 8m</t>
  </si>
  <si>
    <t>Odstranitev kleparskih elementov, z vsemi podkonstrukcijami, sidri.....</t>
  </si>
  <si>
    <t>Pred odstranitvijo originalnih kleparskih elementov je le te natančno posneti in foto dokumentirati.</t>
  </si>
  <si>
    <t>Odstranitev se izvede po skupnem ogledu stanja na gradbišču po odstranitvi kritine (projektant, ZVKDS, nadzor in izvajalec) in vpisu v gradbeni dnevnik.</t>
  </si>
  <si>
    <t>Odstranitev vseh letev strešnikov, z vsemi žičniki in ostalim sidrnim in veznim materialom, in sekundarne kritine. Obstoječe betonske oz opečne planete in strešne konstrukcije se ne sme poškodovati.</t>
  </si>
  <si>
    <t>Odstranitev kompletne strešne kritine. Strešniki položeni na letve in betonske oz opečne planete, ki se ne odstranjujejo, razen ob menjavi elementov ostrešja, kar je zajeto ločeno. Obstoječe betonske oz opečne planete in strešne konstrukcije se ne sme poškodovati.</t>
  </si>
  <si>
    <t>Ocena 20%. Konstrukcije sestavljene iz: lege 20/24cm, špirovci 14/16cm . Vgrajenega lesa je do 0,05m3/m2</t>
  </si>
  <si>
    <t>viseči žleb s kljukami</t>
  </si>
  <si>
    <t>odtočni kotlički</t>
  </si>
  <si>
    <t>obrobe</t>
  </si>
  <si>
    <t xml:space="preserve">Obnova - dopolnitev lesenih ostrešij in konstrukcij. </t>
  </si>
  <si>
    <t>3 dvokapne strehe v naklonih 15,5 in 16,5st. Leseni elementi obdelani - oblani, rezljani in impregnirani z lazurnim premazom, v izgledu kot obstoječa kosntrukcija.</t>
  </si>
  <si>
    <t>Izdelava, dobava in montaža kleparskih elementov, oz montaža deponiranih obstoječih elementov, z ustrezno predelavo in popravilom le teh, po predhodni potrditvi ZVKDS in projektanta. Vsi novi elementi se izdelajo po natančnem posnetku obstoječih elementov, z izdelavo izvedbenih skic in vzorca elementa, kar potrdi ZVKDS.</t>
  </si>
  <si>
    <t>viseči žlebovi s kljukami.</t>
  </si>
  <si>
    <t>3 dvokapne strehe v naklonih 15,5 in 16,5st.  Baker patiniran, debeline 1mm. Vsi elementi izvedeni kot obstoječi oziroma kot elementi na že obnovljenih vežicah. (kolena segmentna - lotana, objemke…)</t>
  </si>
  <si>
    <t>Doabava in montaža mreže proti pticam po potrditvi projektanta in ZVKD, mreža napeta na elemente strehe.</t>
  </si>
  <si>
    <t>Enokrilna vrata v leseni polkrožni steni dim cca 250/330cm, polkrožni vrh - Sv.Andrej</t>
  </si>
  <si>
    <t>Dvokrilna zastekljena vrata dim cca 200/300cm - polkrožni vrh</t>
  </si>
  <si>
    <t>Obnova zasteklitev</t>
  </si>
  <si>
    <t>I</t>
  </si>
  <si>
    <t xml:space="preserve">II </t>
  </si>
  <si>
    <t>III</t>
  </si>
  <si>
    <t>IV</t>
  </si>
  <si>
    <t>VI</t>
  </si>
  <si>
    <t>VII</t>
  </si>
  <si>
    <t>VIII</t>
  </si>
  <si>
    <t>VIII.</t>
  </si>
  <si>
    <t>V</t>
  </si>
  <si>
    <t>Vse odstranejne strešnike se deponira za ponovno vgradnjo in se ne smejo poškodovati. V primeru da so strešniki poškodovani do te mere da jih ni mogoče ponovno vgraditi, se le te nadomesti z novimi, izdelanimi v izgledu in dimenzijah kot obstoječi strešniki. Pregled odstranjenih strešnikov in določitev kriterijev za ponovno montažo oz zamenjavo po dogovoru z nadzorom, projektantom in ZVKDS.</t>
  </si>
  <si>
    <t>Polaganje betonskih strešnikov.</t>
  </si>
  <si>
    <t>Izdelava novih strešnikov po posnetku obstoječih, v izgledu in dimenzijah kot obstoječi. Nadomestitev strešnikov z novimi, po potrditvi nadzora, projektanta in ZVKDS. Ocena 20 kosov.</t>
  </si>
  <si>
    <t xml:space="preserve">Pazljivo čiščenje obstoječih strešnikov. </t>
  </si>
  <si>
    <t>Polaganje obstoječih in novih strešnikov, po posnetku obstoječih položenih strešnikov, glede na oštevilčeno shemo, ki jo pripravi izvajalec. (cca 800 kosov)</t>
  </si>
  <si>
    <t xml:space="preserve">Dobava in polaganje sekundarne kritine na obstoječe očiščene betonske planete, PVC folija v kvaliteti kot npr RENOLIT ALKORPLAN A, lokalno lepljena na podlago. </t>
  </si>
  <si>
    <t>Planete ki jih je potrebno zaradi menjave elementov ostrešja odstraniti, se pazljivo odstrani, deponira in ponovno vgardi po obnovi ostrešja, kar je zajeti v ceni te postavke.</t>
  </si>
  <si>
    <t xml:space="preserve">Odstranitev poškodovanih elementov ostrešja in začasna odstranitev dela planet. Odstranitev se izvede po skupnem ogledu stanja na gradbišču po odstranitvi kritine (projektant, statik, ZVKDS, nadzor in izvajalec) in vpisu v gradbeni dnevnik. </t>
  </si>
  <si>
    <t>Letvanje strešne konstrukcije ostrešja z globinsko impregniranimi (SILVANOLIN s potapljanjem) letvami preseka 5/7cm za pokrivanje z betonskimi strešniki, po natančnem navodilu proizvajalca kritine</t>
  </si>
  <si>
    <t>Streha vežice Sv. Jurija Sv. Cirila in Metoda</t>
  </si>
  <si>
    <r>
      <t>DRŽALO medenina,</t>
    </r>
    <r>
      <rPr>
        <sz val="11"/>
        <color indexed="10"/>
        <rFont val="Arial"/>
        <family val="2"/>
      </rPr>
      <t xml:space="preserve"> </t>
    </r>
    <r>
      <rPr>
        <sz val="11"/>
        <rFont val="Arial"/>
        <family val="2"/>
      </rPr>
      <t>2 kos</t>
    </r>
  </si>
  <si>
    <r>
      <t xml:space="preserve">V ceni vseh postavk zajeti vsa pomožna dela, vsa zavarovanja rušitev, ves osnovni in pomožni material ter vse prenose in odvoze na </t>
    </r>
    <r>
      <rPr>
        <sz val="11"/>
        <color indexed="8"/>
        <rFont val="Arial"/>
        <family val="2"/>
      </rPr>
      <t>stalno deponijo s plačilom takse, razen elementov ki se deponirajo – po opisih v postavkah.</t>
    </r>
  </si>
  <si>
    <t>Strešnike se pazljivo odstrani, evidentira (oštevilči v shemi) očisti in ustrezno skladišči na paletah ter deponira za čiščenje in ponovno montažo. (cca 800 kosov)</t>
  </si>
  <si>
    <t>Sv. Jurija in Sv. Cirila in Metoda</t>
  </si>
  <si>
    <t>Streha Sv. Jurija in Sv. Cirila in Metoda</t>
  </si>
  <si>
    <t>Vežica Sv. Krištof</t>
  </si>
  <si>
    <t>Dobava in vgardnja alu razmejitvenega profila 1,2/100mm med zelenico in peščenim pasom okoli objekta. Profil vgrajen v točkovne temelje, ki jih je zajeti v ceni.</t>
  </si>
  <si>
    <t>Izvedba nove betonske podlage, na utrjeno površino.</t>
  </si>
  <si>
    <t>Izvedba plošč</t>
  </si>
  <si>
    <t>Naprava sistemske HI na cementni osnovi.</t>
  </si>
  <si>
    <t>Vežici Sv. Jurija in Sv. Cirila in Metoda</t>
  </si>
  <si>
    <t>Izdelava in montaža dotrajanih elementov, ocena 20%. Konstrukcije sestavljene iz: lege 20/24cm, špirovci 14/16cm . Vgrajenega lesa je do 0,05m3/m2</t>
  </si>
  <si>
    <t>Dobava in vgardnja pešenega pasu frakcije 4-8mm, debeline do 5cm, pas širine cca 50cm.</t>
  </si>
  <si>
    <t>Odstranitev elementov tlakov in obrob, vključno z betonsko podlago, skupne debeline do 25cm. Ocena 50%</t>
  </si>
  <si>
    <t>Nov teraco tlak in obrobe izveden na betonsko podlago, debeline cca 8cm.</t>
  </si>
  <si>
    <t>Drenažna cev fi 125mm, z betonsko posteljico, voalnim ovitjem in ustreznim obstjem, s priklopom na ponikovalnice.</t>
  </si>
  <si>
    <t>Skupaj dela po razpisu brez DDV:</t>
  </si>
  <si>
    <t>Skupaj vsa dela brez DDV:</t>
  </si>
  <si>
    <t>REKAPITULACIJA</t>
  </si>
  <si>
    <t>V/Na __________________, dne ____________</t>
  </si>
  <si>
    <t>_________________________</t>
  </si>
  <si>
    <t>(naziv ponudnika)</t>
  </si>
  <si>
    <t>Žig ponudnika:</t>
  </si>
  <si>
    <t>(ime in priimek ter  podpis odgovorne osebe)</t>
  </si>
  <si>
    <t>ŠT. JAVNEGA NAROČILA: ŽALE-15/21</t>
  </si>
  <si>
    <t>Obnova vežic - Vrt vseh svetih na Plečnikovih Žalah</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</si>
</sst>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
    <numFmt numFmtId="165" formatCode="0.0"/>
    <numFmt numFmtId="166" formatCode="&quot;True&quot;;&quot;True&quot;;&quot;False&quot;"/>
    <numFmt numFmtId="167" formatCode="&quot;On&quot;;&quot;On&quot;;&quot;Off&quot;"/>
    <numFmt numFmtId="168" formatCode="[$€-2]\ #,##0.00_);[Red]\([$€-2]\ #,##0.00\)"/>
    <numFmt numFmtId="169" formatCode="#,##0.0000"/>
  </numFmts>
  <fonts count="48">
    <font>
      <sz val="12"/>
      <name val="Times New Roman CE"/>
      <family val="1"/>
    </font>
    <font>
      <sz val="10"/>
      <name val="Arial"/>
      <family val="0"/>
    </font>
    <font>
      <sz val="10"/>
      <name val="MS Sans Serif"/>
      <family val="2"/>
    </font>
    <font>
      <sz val="10"/>
      <name val="Times New Roman CE"/>
      <family val="1"/>
    </font>
    <font>
      <sz val="10"/>
      <name val="Times New Roman"/>
      <family val="1"/>
    </font>
    <font>
      <sz val="11"/>
      <name val="Arial"/>
      <family val="2"/>
    </font>
    <font>
      <sz val="11"/>
      <color indexed="8"/>
      <name val="Arial"/>
      <family val="2"/>
    </font>
    <font>
      <i/>
      <sz val="11"/>
      <name val="Arial"/>
      <family val="2"/>
    </font>
    <font>
      <i/>
      <sz val="11"/>
      <color indexed="8"/>
      <name val="Arial"/>
      <family val="2"/>
    </font>
    <font>
      <sz val="11"/>
      <color indexed="10"/>
      <name val="Arial"/>
      <family val="2"/>
    </font>
    <font>
      <sz val="11"/>
      <color indexed="8"/>
      <name val="Calibri"/>
      <family val="2"/>
    </font>
    <font>
      <sz val="11"/>
      <color indexed="17"/>
      <name val="Calibri"/>
      <family val="2"/>
    </font>
    <font>
      <b/>
      <sz val="11"/>
      <color indexed="6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10"/>
      <name val="Calibri"/>
      <family val="2"/>
    </font>
    <font>
      <i/>
      <sz val="11"/>
      <color indexed="23"/>
      <name val="Calibri"/>
      <family val="2"/>
    </font>
    <font>
      <sz val="11"/>
      <color indexed="9"/>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b/>
      <sz val="11"/>
      <name val="Arial"/>
      <family val="2"/>
    </font>
    <font>
      <sz val="11"/>
      <name val="Arial Narrow"/>
      <family val="2"/>
    </font>
    <font>
      <b/>
      <sz val="11"/>
      <name val="Tahoma"/>
      <family val="2"/>
    </font>
    <font>
      <sz val="11"/>
      <name val="Tahoma"/>
      <family val="2"/>
    </font>
    <font>
      <sz val="11"/>
      <color theme="1"/>
      <name val="Calibri"/>
      <family val="2"/>
    </font>
    <font>
      <sz val="11"/>
      <color rgb="FF006100"/>
      <name val="Calibri"/>
      <family val="2"/>
    </font>
    <font>
      <b/>
      <sz val="11"/>
      <color rgb="FF3F3F3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9C5700"/>
      <name val="Calibri"/>
      <family val="2"/>
    </font>
    <font>
      <sz val="11"/>
      <color rgb="FFFF0000"/>
      <name val="Calibri"/>
      <family val="2"/>
    </font>
    <font>
      <i/>
      <sz val="11"/>
      <color rgb="FF7F7F7F"/>
      <name val="Calibri"/>
      <family val="2"/>
    </font>
    <font>
      <sz val="11"/>
      <color theme="0"/>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s>
  <borders count="13">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hair">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hair">
        <color indexed="8"/>
      </right>
      <top style="hair">
        <color indexed="8"/>
      </top>
      <bottom style="hair">
        <color indexed="8"/>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0" borderId="0" applyNumberFormat="0" applyFill="0" applyBorder="0" applyAlignment="0" applyProtection="0"/>
    <xf numFmtId="0" fontId="35" fillId="0" borderId="2" applyNumberFormat="0" applyFill="0" applyAlignment="0" applyProtection="0"/>
    <xf numFmtId="0" fontId="36" fillId="0" borderId="3" applyNumberFormat="0" applyFill="0" applyAlignment="0" applyProtection="0"/>
    <xf numFmtId="0" fontId="37" fillId="0" borderId="4" applyNumberFormat="0" applyFill="0" applyAlignment="0" applyProtection="0"/>
    <xf numFmtId="0" fontId="37" fillId="0" borderId="0" applyNumberFormat="0" applyFill="0" applyBorder="0" applyAlignment="0" applyProtection="0"/>
    <xf numFmtId="0" fontId="2" fillId="0" borderId="0">
      <alignment/>
      <protection/>
    </xf>
    <xf numFmtId="0" fontId="1" fillId="0" borderId="0">
      <alignment/>
      <protection/>
    </xf>
    <xf numFmtId="0" fontId="3" fillId="0" borderId="0">
      <alignment/>
      <protection/>
    </xf>
    <xf numFmtId="0" fontId="38" fillId="22" borderId="0" applyNumberFormat="0" applyBorder="0" applyAlignment="0" applyProtection="0"/>
    <xf numFmtId="0" fontId="4" fillId="0" borderId="0">
      <alignment/>
      <protection/>
    </xf>
    <xf numFmtId="9" fontId="1" fillId="0" borderId="0" applyFill="0" applyBorder="0" applyAlignment="0" applyProtection="0"/>
    <xf numFmtId="0" fontId="0" fillId="23" borderId="5" applyNumberFormat="0" applyFon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42" fillId="0" borderId="6" applyNumberFormat="0" applyFill="0" applyAlignment="0" applyProtection="0"/>
    <xf numFmtId="0" fontId="43" fillId="30" borderId="7" applyNumberFormat="0" applyAlignment="0" applyProtection="0"/>
    <xf numFmtId="0" fontId="44" fillId="21" borderId="8" applyNumberFormat="0" applyAlignment="0" applyProtection="0"/>
    <xf numFmtId="0" fontId="45" fillId="31" borderId="0" applyNumberFormat="0" applyBorder="0" applyAlignment="0" applyProtection="0"/>
    <xf numFmtId="44" fontId="1" fillId="0" borderId="0" applyFill="0" applyBorder="0" applyAlignment="0" applyProtection="0"/>
    <xf numFmtId="42" fontId="1" fillId="0" borderId="0" applyFill="0" applyBorder="0" applyAlignment="0" applyProtection="0"/>
    <xf numFmtId="43" fontId="1" fillId="0" borderId="0" applyFill="0" applyBorder="0" applyAlignment="0" applyProtection="0"/>
    <xf numFmtId="41" fontId="1" fillId="0" borderId="0" applyFill="0" applyBorder="0" applyAlignment="0" applyProtection="0"/>
    <xf numFmtId="0" fontId="46" fillId="32" borderId="8" applyNumberFormat="0" applyAlignment="0" applyProtection="0"/>
    <xf numFmtId="0" fontId="47" fillId="0" borderId="9" applyNumberFormat="0" applyFill="0" applyAlignment="0" applyProtection="0"/>
  </cellStyleXfs>
  <cellXfs count="104">
    <xf numFmtId="0" fontId="0" fillId="0" borderId="0" xfId="0" applyAlignment="1">
      <alignment/>
    </xf>
    <xf numFmtId="1" fontId="5" fillId="0" borderId="0" xfId="0" applyNumberFormat="1" applyFont="1" applyFill="1" applyBorder="1" applyAlignment="1">
      <alignment horizontal="left" vertical="top"/>
    </xf>
    <xf numFmtId="4" fontId="5" fillId="0" borderId="0" xfId="0" applyNumberFormat="1" applyFont="1" applyFill="1" applyBorder="1" applyAlignment="1">
      <alignment horizontal="justify" vertical="top" wrapText="1"/>
    </xf>
    <xf numFmtId="4" fontId="5" fillId="0" borderId="0" xfId="0" applyNumberFormat="1" applyFont="1" applyFill="1" applyBorder="1" applyAlignment="1">
      <alignment horizontal="center" vertical="top"/>
    </xf>
    <xf numFmtId="4" fontId="5" fillId="0" borderId="0" xfId="0" applyNumberFormat="1" applyFont="1" applyFill="1" applyBorder="1" applyAlignment="1" applyProtection="1">
      <alignment horizontal="right" vertical="top"/>
      <protection locked="0"/>
    </xf>
    <xf numFmtId="4" fontId="5" fillId="0" borderId="0" xfId="0" applyNumberFormat="1" applyFont="1" applyFill="1" applyBorder="1" applyAlignment="1">
      <alignment vertical="top"/>
    </xf>
    <xf numFmtId="0" fontId="5" fillId="0" borderId="0" xfId="0" applyFont="1" applyAlignment="1">
      <alignment vertical="top"/>
    </xf>
    <xf numFmtId="1" fontId="5" fillId="0" borderId="10" xfId="0" applyNumberFormat="1" applyFont="1" applyFill="1" applyBorder="1" applyAlignment="1">
      <alignment horizontal="left" vertical="top"/>
    </xf>
    <xf numFmtId="4" fontId="5" fillId="0" borderId="11" xfId="0" applyNumberFormat="1" applyFont="1" applyFill="1" applyBorder="1" applyAlignment="1">
      <alignment horizontal="justify" vertical="top" wrapText="1"/>
    </xf>
    <xf numFmtId="4" fontId="5" fillId="0" borderId="11" xfId="0" applyNumberFormat="1" applyFont="1" applyFill="1" applyBorder="1" applyAlignment="1">
      <alignment horizontal="center" vertical="top"/>
    </xf>
    <xf numFmtId="4" fontId="5" fillId="0" borderId="11" xfId="0" applyNumberFormat="1" applyFont="1" applyFill="1" applyBorder="1" applyAlignment="1" applyProtection="1">
      <alignment horizontal="right" vertical="top"/>
      <protection locked="0"/>
    </xf>
    <xf numFmtId="4" fontId="5" fillId="0" borderId="12" xfId="0" applyNumberFormat="1" applyFont="1" applyFill="1" applyBorder="1" applyAlignment="1" applyProtection="1">
      <alignment horizontal="right" vertical="top"/>
      <protection locked="0"/>
    </xf>
    <xf numFmtId="4" fontId="5" fillId="0" borderId="0" xfId="0" applyNumberFormat="1" applyFont="1" applyAlignment="1" applyProtection="1">
      <alignment horizontal="right" vertical="top"/>
      <protection locked="0"/>
    </xf>
    <xf numFmtId="1" fontId="5" fillId="0" borderId="11" xfId="0" applyNumberFormat="1" applyFont="1" applyFill="1" applyBorder="1" applyAlignment="1">
      <alignment horizontal="left" vertical="top"/>
    </xf>
    <xf numFmtId="4" fontId="5" fillId="0" borderId="11" xfId="0" applyNumberFormat="1" applyFont="1" applyFill="1" applyBorder="1" applyAlignment="1">
      <alignment vertical="top"/>
    </xf>
    <xf numFmtId="4" fontId="5" fillId="0" borderId="11" xfId="0" applyNumberFormat="1" applyFont="1" applyBorder="1" applyAlignment="1" applyProtection="1">
      <alignment horizontal="right" vertical="top"/>
      <protection locked="0"/>
    </xf>
    <xf numFmtId="4" fontId="5" fillId="0" borderId="0" xfId="0" applyNumberFormat="1" applyFont="1" applyAlignment="1">
      <alignment vertical="top"/>
    </xf>
    <xf numFmtId="1" fontId="6" fillId="0" borderId="0" xfId="0" applyNumberFormat="1" applyFont="1" applyAlignment="1" applyProtection="1">
      <alignment horizontal="left" vertical="top" wrapText="1"/>
      <protection/>
    </xf>
    <xf numFmtId="4" fontId="6" fillId="0" borderId="0" xfId="0" applyNumberFormat="1" applyFont="1" applyAlignment="1" applyProtection="1">
      <alignment horizontal="justify" vertical="top" wrapText="1"/>
      <protection/>
    </xf>
    <xf numFmtId="2" fontId="6" fillId="0" borderId="0" xfId="0" applyNumberFormat="1" applyFont="1" applyAlignment="1" applyProtection="1">
      <alignment horizontal="right" vertical="top" wrapText="1"/>
      <protection/>
    </xf>
    <xf numFmtId="4" fontId="6" fillId="0" borderId="0" xfId="0" applyNumberFormat="1" applyFont="1" applyAlignment="1" applyProtection="1">
      <alignment horizontal="right" vertical="top" wrapText="1"/>
      <protection/>
    </xf>
    <xf numFmtId="4" fontId="6" fillId="0" borderId="0" xfId="0" applyNumberFormat="1" applyFont="1" applyAlignment="1" applyProtection="1">
      <alignment horizontal="right" vertical="top"/>
      <protection locked="0"/>
    </xf>
    <xf numFmtId="4" fontId="6" fillId="0" borderId="0" xfId="0" applyNumberFormat="1" applyFont="1" applyAlignment="1" applyProtection="1">
      <alignment horizontal="right" vertical="top"/>
      <protection/>
    </xf>
    <xf numFmtId="4" fontId="6" fillId="0" borderId="0" xfId="0" applyNumberFormat="1" applyFont="1" applyAlignment="1">
      <alignment horizontal="right" vertical="top" wrapText="1"/>
    </xf>
    <xf numFmtId="49" fontId="5" fillId="0" borderId="0" xfId="0" applyNumberFormat="1" applyFont="1" applyFill="1" applyBorder="1" applyAlignment="1">
      <alignment horizontal="left" vertical="top"/>
    </xf>
    <xf numFmtId="1" fontId="5" fillId="0" borderId="0" xfId="0" applyNumberFormat="1" applyFont="1" applyAlignment="1">
      <alignment horizontal="left" vertical="top" wrapText="1"/>
    </xf>
    <xf numFmtId="0" fontId="5" fillId="0" borderId="0" xfId="0" applyFont="1" applyAlignment="1">
      <alignment vertical="top" wrapText="1"/>
    </xf>
    <xf numFmtId="0" fontId="5" fillId="0" borderId="0" xfId="0" applyFont="1" applyAlignment="1">
      <alignment horizontal="right" vertical="top" wrapText="1"/>
    </xf>
    <xf numFmtId="0" fontId="5" fillId="0" borderId="0" xfId="0" applyFont="1" applyAlignment="1">
      <alignment horizontal="left" vertical="top" wrapText="1"/>
    </xf>
    <xf numFmtId="4" fontId="5" fillId="0" borderId="0" xfId="0" applyNumberFormat="1" applyFont="1" applyAlignment="1">
      <alignment vertical="top" wrapText="1"/>
    </xf>
    <xf numFmtId="2" fontId="5" fillId="0" borderId="0" xfId="0" applyNumberFormat="1" applyFont="1" applyAlignment="1">
      <alignment horizontal="right" vertical="top" wrapText="1"/>
    </xf>
    <xf numFmtId="0" fontId="5" fillId="0" borderId="0" xfId="0" applyFont="1" applyAlignment="1">
      <alignment horizontal="right" wrapText="1"/>
    </xf>
    <xf numFmtId="0" fontId="5" fillId="0" borderId="11" xfId="0" applyFont="1" applyBorder="1" applyAlignment="1">
      <alignment horizontal="right" vertical="top" wrapText="1"/>
    </xf>
    <xf numFmtId="1" fontId="5" fillId="0" borderId="10" xfId="0" applyNumberFormat="1" applyFont="1" applyBorder="1" applyAlignment="1">
      <alignment horizontal="left" vertical="top" wrapText="1"/>
    </xf>
    <xf numFmtId="1" fontId="5" fillId="0" borderId="11" xfId="0" applyNumberFormat="1" applyFont="1" applyBorder="1" applyAlignment="1">
      <alignment vertical="top" wrapText="1"/>
    </xf>
    <xf numFmtId="4" fontId="5" fillId="0" borderId="11" xfId="0" applyNumberFormat="1" applyFont="1" applyBorder="1" applyAlignment="1">
      <alignment horizontal="right" vertical="top"/>
    </xf>
    <xf numFmtId="0" fontId="5" fillId="0" borderId="11" xfId="0" applyFont="1" applyBorder="1" applyAlignment="1">
      <alignment vertical="top" wrapText="1"/>
    </xf>
    <xf numFmtId="49" fontId="5" fillId="0" borderId="11" xfId="0" applyNumberFormat="1" applyFont="1" applyFill="1" applyBorder="1" applyAlignment="1">
      <alignment horizontal="left" vertical="top"/>
    </xf>
    <xf numFmtId="49" fontId="6" fillId="0" borderId="0" xfId="0" applyNumberFormat="1" applyFont="1" applyAlignment="1" applyProtection="1">
      <alignment horizontal="left" vertical="top" wrapText="1"/>
      <protection/>
    </xf>
    <xf numFmtId="49" fontId="6" fillId="0" borderId="0" xfId="0" applyNumberFormat="1" applyFont="1" applyAlignment="1">
      <alignment horizontal="left" vertical="top" wrapText="1"/>
    </xf>
    <xf numFmtId="4" fontId="6" fillId="0" borderId="0" xfId="0" applyNumberFormat="1" applyFont="1" applyAlignment="1">
      <alignment horizontal="justify" vertical="top" wrapText="1"/>
    </xf>
    <xf numFmtId="2" fontId="6" fillId="0" borderId="0" xfId="0" applyNumberFormat="1" applyFont="1" applyAlignment="1">
      <alignment horizontal="right" vertical="top" wrapText="1"/>
    </xf>
    <xf numFmtId="4" fontId="6" fillId="0" borderId="0" xfId="0" applyNumberFormat="1" applyFont="1" applyAlignment="1">
      <alignment horizontal="right" vertical="top"/>
    </xf>
    <xf numFmtId="2" fontId="6" fillId="0" borderId="0" xfId="42" applyNumberFormat="1" applyFont="1" applyAlignment="1">
      <alignment horizontal="right" vertical="top" wrapText="1"/>
      <protection/>
    </xf>
    <xf numFmtId="4" fontId="6" fillId="0" borderId="0" xfId="0" applyNumberFormat="1" applyFont="1" applyAlignment="1" applyProtection="1">
      <alignment horizontal="right" vertical="top" wrapText="1"/>
      <protection locked="0"/>
    </xf>
    <xf numFmtId="0" fontId="5" fillId="0" borderId="0" xfId="0" applyFont="1" applyAlignment="1">
      <alignment/>
    </xf>
    <xf numFmtId="4" fontId="5" fillId="0" borderId="0" xfId="0" applyNumberFormat="1" applyFont="1" applyAlignment="1">
      <alignment horizontal="justify" vertical="top" wrapText="1"/>
    </xf>
    <xf numFmtId="1" fontId="6" fillId="0" borderId="0" xfId="0" applyNumberFormat="1" applyFont="1" applyFill="1" applyBorder="1" applyAlignment="1">
      <alignment horizontal="left" vertical="top"/>
    </xf>
    <xf numFmtId="0" fontId="6" fillId="0" borderId="0" xfId="0" applyFont="1" applyAlignment="1">
      <alignment horizontal="justify" vertical="top" wrapText="1"/>
    </xf>
    <xf numFmtId="49" fontId="5" fillId="0" borderId="0" xfId="0" applyNumberFormat="1" applyFont="1" applyAlignment="1">
      <alignment horizontal="left" vertical="top"/>
    </xf>
    <xf numFmtId="4" fontId="6" fillId="0" borderId="0" xfId="0" applyNumberFormat="1" applyFont="1" applyAlignment="1">
      <alignment horizontal="center" vertical="top"/>
    </xf>
    <xf numFmtId="4" fontId="6" fillId="0" borderId="0" xfId="0" applyNumberFormat="1" applyFont="1" applyAlignment="1" applyProtection="1">
      <alignment vertical="top"/>
      <protection locked="0"/>
    </xf>
    <xf numFmtId="164" fontId="6" fillId="0" borderId="0" xfId="0" applyNumberFormat="1" applyFont="1" applyAlignment="1">
      <alignment horizontal="right" vertical="top" wrapText="1"/>
    </xf>
    <xf numFmtId="0" fontId="6" fillId="0" borderId="0" xfId="0" applyNumberFormat="1" applyFont="1" applyFill="1" applyBorder="1" applyAlignment="1">
      <alignment horizontal="justify" vertical="top"/>
    </xf>
    <xf numFmtId="4" fontId="6" fillId="0" borderId="0" xfId="0" applyNumberFormat="1" applyFont="1" applyFill="1" applyBorder="1" applyAlignment="1">
      <alignment horizontal="center" vertical="top"/>
    </xf>
    <xf numFmtId="4" fontId="6" fillId="0" borderId="0" xfId="0" applyNumberFormat="1" applyFont="1" applyFill="1" applyBorder="1" applyAlignment="1" applyProtection="1">
      <alignment vertical="top"/>
      <protection locked="0"/>
    </xf>
    <xf numFmtId="4" fontId="5" fillId="0" borderId="0" xfId="0" applyNumberFormat="1" applyFont="1" applyAlignment="1">
      <alignment horizontal="center" vertical="top"/>
    </xf>
    <xf numFmtId="0" fontId="5" fillId="0" borderId="0" xfId="0" applyFont="1" applyBorder="1" applyAlignment="1">
      <alignment vertical="top"/>
    </xf>
    <xf numFmtId="4" fontId="6" fillId="0" borderId="11" xfId="0" applyNumberFormat="1" applyFont="1" applyFill="1" applyBorder="1" applyAlignment="1" applyProtection="1">
      <alignment vertical="top"/>
      <protection locked="0"/>
    </xf>
    <xf numFmtId="4" fontId="5" fillId="0" borderId="0" xfId="0" applyNumberFormat="1" applyFont="1" applyFill="1" applyBorder="1" applyAlignment="1" applyProtection="1">
      <alignment vertical="top"/>
      <protection locked="0"/>
    </xf>
    <xf numFmtId="4" fontId="5" fillId="0" borderId="0" xfId="0" applyNumberFormat="1" applyFont="1" applyAlignment="1" applyProtection="1">
      <alignment vertical="top"/>
      <protection locked="0"/>
    </xf>
    <xf numFmtId="4" fontId="5" fillId="0" borderId="12" xfId="0" applyNumberFormat="1" applyFont="1" applyFill="1" applyBorder="1" applyAlignment="1">
      <alignment vertical="top"/>
    </xf>
    <xf numFmtId="49" fontId="6" fillId="0" borderId="0" xfId="0" applyNumberFormat="1" applyFont="1" applyAlignment="1">
      <alignment horizontal="left" vertical="top"/>
    </xf>
    <xf numFmtId="0" fontId="6" fillId="0" borderId="0" xfId="0" applyFont="1" applyAlignment="1">
      <alignment horizontal="left" vertical="top" wrapText="1"/>
    </xf>
    <xf numFmtId="1" fontId="5" fillId="0" borderId="0" xfId="0" applyNumberFormat="1" applyFont="1" applyAlignment="1">
      <alignment horizontal="left" vertical="top"/>
    </xf>
    <xf numFmtId="49" fontId="7" fillId="0" borderId="0" xfId="0" applyNumberFormat="1" applyFont="1" applyAlignment="1">
      <alignment horizontal="left" vertical="top"/>
    </xf>
    <xf numFmtId="4" fontId="7" fillId="0" borderId="0" xfId="0" applyNumberFormat="1" applyFont="1" applyAlignment="1">
      <alignment horizontal="justify" vertical="top" wrapText="1"/>
    </xf>
    <xf numFmtId="4" fontId="7" fillId="0" borderId="0" xfId="0" applyNumberFormat="1" applyFont="1" applyAlignment="1">
      <alignment horizontal="center" vertical="top"/>
    </xf>
    <xf numFmtId="4" fontId="7" fillId="0" borderId="0" xfId="0" applyNumberFormat="1" applyFont="1" applyAlignment="1" applyProtection="1">
      <alignment horizontal="right" vertical="top"/>
      <protection locked="0"/>
    </xf>
    <xf numFmtId="4" fontId="8" fillId="0" borderId="0" xfId="0" applyNumberFormat="1" applyFont="1" applyAlignment="1" applyProtection="1">
      <alignment vertical="top"/>
      <protection locked="0"/>
    </xf>
    <xf numFmtId="4" fontId="7" fillId="0" borderId="0" xfId="0" applyNumberFormat="1" applyFont="1" applyAlignment="1">
      <alignment vertical="top"/>
    </xf>
    <xf numFmtId="1" fontId="6" fillId="0" borderId="0" xfId="0" applyNumberFormat="1" applyFont="1" applyFill="1" applyBorder="1" applyAlignment="1">
      <alignment horizontal="left" vertical="top" wrapText="1"/>
    </xf>
    <xf numFmtId="4" fontId="6" fillId="0" borderId="0" xfId="0" applyNumberFormat="1" applyFont="1" applyFill="1" applyBorder="1" applyAlignment="1">
      <alignment horizontal="justify" vertical="top" wrapText="1"/>
    </xf>
    <xf numFmtId="4" fontId="6" fillId="0" borderId="0" xfId="0" applyNumberFormat="1" applyFont="1" applyFill="1" applyBorder="1" applyAlignment="1">
      <alignment horizontal="center" vertical="top" wrapText="1"/>
    </xf>
    <xf numFmtId="0" fontId="6" fillId="0" borderId="10" xfId="0" applyFont="1" applyBorder="1" applyAlignment="1" applyProtection="1">
      <alignment horizontal="left" vertical="top" wrapText="1"/>
      <protection/>
    </xf>
    <xf numFmtId="0" fontId="6" fillId="0" borderId="11" xfId="0" applyFont="1" applyBorder="1" applyAlignment="1" applyProtection="1">
      <alignment horizontal="justify" vertical="top" wrapText="1"/>
      <protection/>
    </xf>
    <xf numFmtId="2" fontId="6" fillId="0" borderId="11" xfId="42" applyNumberFormat="1" applyFont="1" applyBorder="1" applyAlignment="1" applyProtection="1">
      <alignment horizontal="right" vertical="top" wrapText="1"/>
      <protection/>
    </xf>
    <xf numFmtId="4" fontId="6" fillId="0" borderId="11" xfId="0" applyNumberFormat="1" applyFont="1" applyBorder="1" applyAlignment="1" applyProtection="1">
      <alignment horizontal="right" vertical="top" wrapText="1"/>
      <protection/>
    </xf>
    <xf numFmtId="4" fontId="6" fillId="0" borderId="12" xfId="0" applyNumberFormat="1" applyFont="1" applyBorder="1" applyAlignment="1" applyProtection="1">
      <alignment horizontal="right" vertical="top"/>
      <protection/>
    </xf>
    <xf numFmtId="4" fontId="6" fillId="0" borderId="11" xfId="0" applyNumberFormat="1" applyFont="1" applyFill="1" applyBorder="1" applyAlignment="1">
      <alignment horizontal="justify" vertical="top" wrapText="1"/>
    </xf>
    <xf numFmtId="4" fontId="6" fillId="0" borderId="11" xfId="0" applyNumberFormat="1" applyFont="1" applyBorder="1" applyAlignment="1" applyProtection="1">
      <alignment horizontal="right" vertical="top" wrapText="1"/>
      <protection locked="0"/>
    </xf>
    <xf numFmtId="4" fontId="6" fillId="0" borderId="11" xfId="0" applyNumberFormat="1" applyFont="1" applyBorder="1" applyAlignment="1">
      <alignment horizontal="right" vertical="top" wrapText="1"/>
    </xf>
    <xf numFmtId="4" fontId="5" fillId="0" borderId="12" xfId="0" applyNumberFormat="1" applyFont="1" applyBorder="1" applyAlignment="1">
      <alignment vertical="top" wrapText="1"/>
    </xf>
    <xf numFmtId="0" fontId="7" fillId="0" borderId="0" xfId="0" applyFont="1" applyAlignment="1">
      <alignment vertical="top" wrapText="1"/>
    </xf>
    <xf numFmtId="4" fontId="5" fillId="0" borderId="0" xfId="0" applyNumberFormat="1" applyFont="1" applyAlignment="1">
      <alignment horizontal="left" vertical="top" wrapText="1"/>
    </xf>
    <xf numFmtId="0" fontId="7" fillId="0" borderId="11" xfId="0" applyFont="1" applyBorder="1" applyAlignment="1">
      <alignment horizontal="right" vertical="top" wrapText="1"/>
    </xf>
    <xf numFmtId="49" fontId="5" fillId="0" borderId="10" xfId="0" applyNumberFormat="1" applyFont="1" applyFill="1" applyBorder="1" applyAlignment="1">
      <alignment horizontal="left" vertical="top"/>
    </xf>
    <xf numFmtId="4" fontId="5" fillId="0" borderId="0" xfId="0" applyNumberFormat="1" applyFont="1" applyFill="1" applyBorder="1" applyAlignment="1">
      <alignment horizontal="left" vertical="top"/>
    </xf>
    <xf numFmtId="4" fontId="27" fillId="0" borderId="0" xfId="0" applyNumberFormat="1" applyFont="1" applyAlignment="1">
      <alignment horizontal="justify" vertical="top" wrapText="1"/>
    </xf>
    <xf numFmtId="4" fontId="27" fillId="0" borderId="11" xfId="0" applyNumberFormat="1" applyFont="1" applyFill="1" applyBorder="1" applyAlignment="1">
      <alignment horizontal="justify" vertical="top" wrapText="1"/>
    </xf>
    <xf numFmtId="1" fontId="27" fillId="0" borderId="10" xfId="0" applyNumberFormat="1" applyFont="1" applyFill="1" applyBorder="1" applyAlignment="1">
      <alignment horizontal="left" vertical="top"/>
    </xf>
    <xf numFmtId="1" fontId="28" fillId="0" borderId="0" xfId="0" applyNumberFormat="1" applyFont="1" applyFill="1" applyBorder="1" applyAlignment="1">
      <alignment horizontal="left" vertical="top"/>
    </xf>
    <xf numFmtId="4" fontId="28" fillId="0" borderId="0" xfId="0" applyNumberFormat="1" applyFont="1" applyFill="1" applyBorder="1" applyAlignment="1">
      <alignment horizontal="justify" vertical="top" wrapText="1"/>
    </xf>
    <xf numFmtId="0" fontId="29" fillId="0" borderId="0" xfId="41" applyFont="1" applyAlignment="1">
      <alignment horizontal="center" vertical="top"/>
      <protection/>
    </xf>
    <xf numFmtId="0" fontId="30" fillId="0" borderId="0" xfId="41" applyFont="1" applyAlignment="1">
      <alignment horizontal="right"/>
      <protection/>
    </xf>
    <xf numFmtId="0" fontId="30" fillId="0" borderId="0" xfId="41" applyFont="1" applyAlignment="1">
      <alignment vertical="top"/>
      <protection/>
    </xf>
    <xf numFmtId="0" fontId="30" fillId="0" borderId="0" xfId="41" applyFont="1">
      <alignment/>
      <protection/>
    </xf>
    <xf numFmtId="0" fontId="29" fillId="0" borderId="0" xfId="41" applyFont="1" applyAlignment="1">
      <alignment horizontal="left"/>
      <protection/>
    </xf>
    <xf numFmtId="0" fontId="30" fillId="0" borderId="0" xfId="41" applyFont="1" applyBorder="1" applyAlignment="1">
      <alignment horizontal="left"/>
      <protection/>
    </xf>
    <xf numFmtId="0" fontId="30" fillId="0" borderId="0" xfId="41" applyFont="1" applyBorder="1">
      <alignment/>
      <protection/>
    </xf>
    <xf numFmtId="4" fontId="30" fillId="0" borderId="0" xfId="41" applyNumberFormat="1" applyFont="1" applyAlignment="1">
      <alignment horizontal="center"/>
      <protection/>
    </xf>
    <xf numFmtId="0" fontId="30" fillId="0" borderId="0" xfId="41" applyFont="1" applyAlignment="1">
      <alignment horizontal="left" vertical="top"/>
      <protection/>
    </xf>
    <xf numFmtId="169" fontId="30" fillId="0" borderId="0" xfId="41" applyNumberFormat="1" applyFont="1" applyAlignment="1">
      <alignment horizontal="right"/>
      <protection/>
    </xf>
    <xf numFmtId="4" fontId="5" fillId="0" borderId="11" xfId="0" applyNumberFormat="1" applyFont="1" applyFill="1" applyBorder="1" applyAlignment="1">
      <alignment horizontal="left" vertical="top"/>
    </xf>
  </cellXfs>
  <cellStyles count="51">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Izhod" xfId="34"/>
    <cellStyle name="Naslov" xfId="35"/>
    <cellStyle name="Naslov 1" xfId="36"/>
    <cellStyle name="Naslov 2" xfId="37"/>
    <cellStyle name="Naslov 3" xfId="38"/>
    <cellStyle name="Naslov 4" xfId="39"/>
    <cellStyle name="Navadno 2" xfId="40"/>
    <cellStyle name="Navadno 3 2" xfId="41"/>
    <cellStyle name="Navadno 5" xfId="42"/>
    <cellStyle name="Nevtralno" xfId="43"/>
    <cellStyle name="Normal_PL_SD" xfId="44"/>
    <cellStyle name="Percent" xfId="45"/>
    <cellStyle name="Opomba" xfId="46"/>
    <cellStyle name="Opozorilo" xfId="47"/>
    <cellStyle name="Pojasnjevalno besedilo" xfId="48"/>
    <cellStyle name="Poudarek1" xfId="49"/>
    <cellStyle name="Poudarek2" xfId="50"/>
    <cellStyle name="Poudarek3" xfId="51"/>
    <cellStyle name="Poudarek4" xfId="52"/>
    <cellStyle name="Poudarek5" xfId="53"/>
    <cellStyle name="Poudarek6" xfId="54"/>
    <cellStyle name="Povezana celica" xfId="55"/>
    <cellStyle name="Preveri celico" xfId="56"/>
    <cellStyle name="Računanje" xfId="57"/>
    <cellStyle name="Slabo" xfId="58"/>
    <cellStyle name="Currency" xfId="59"/>
    <cellStyle name="Currency [0]" xfId="60"/>
    <cellStyle name="Comma" xfId="61"/>
    <cellStyle name="Comma [0]" xfId="62"/>
    <cellStyle name="Vnos" xfId="63"/>
    <cellStyle name="Vsota"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Pisarna">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V43"/>
  <sheetViews>
    <sheetView showZeros="0" tabSelected="1" view="pageBreakPreview" zoomScale="110" zoomScaleSheetLayoutView="110" zoomScalePageLayoutView="0" workbookViewId="0" topLeftCell="A1">
      <selection activeCell="A1" sqref="A1"/>
    </sheetView>
  </sheetViews>
  <sheetFormatPr defaultColWidth="10.796875" defaultRowHeight="15"/>
  <cols>
    <col min="1" max="1" width="4.59765625" style="1" bestFit="1" customWidth="1"/>
    <col min="2" max="2" width="50.19921875" style="2" customWidth="1"/>
    <col min="3" max="3" width="5" style="3" customWidth="1"/>
    <col min="4" max="4" width="3.3984375" style="4" customWidth="1"/>
    <col min="5" max="5" width="12.3984375" style="4" customWidth="1"/>
    <col min="6" max="6" width="10.19921875" style="5" customWidth="1"/>
    <col min="7" max="230" width="9.09765625" style="5" customWidth="1"/>
    <col min="231" max="16384" width="10.69921875" style="6" customWidth="1"/>
  </cols>
  <sheetData>
    <row r="1" spans="1:230" ht="16.5">
      <c r="A1" s="91"/>
      <c r="B1" s="92"/>
      <c r="C1" s="4"/>
      <c r="D1" s="5"/>
      <c r="E1" s="5"/>
      <c r="HU1" s="6"/>
      <c r="HV1" s="6"/>
    </row>
    <row r="2" spans="1:230" ht="14.25">
      <c r="A2" s="93" t="s">
        <v>953</v>
      </c>
      <c r="B2" s="93"/>
      <c r="C2" s="4"/>
      <c r="D2" s="5"/>
      <c r="E2" s="5"/>
      <c r="HU2" s="6"/>
      <c r="HV2" s="6"/>
    </row>
    <row r="3" spans="1:230" ht="14.25">
      <c r="A3" s="94"/>
      <c r="B3" s="95"/>
      <c r="C3" s="4"/>
      <c r="D3" s="5"/>
      <c r="E3" s="5"/>
      <c r="HU3" s="6"/>
      <c r="HV3" s="6"/>
    </row>
    <row r="4" spans="1:230" ht="14.25">
      <c r="A4" s="96"/>
      <c r="B4" s="96"/>
      <c r="C4" s="4"/>
      <c r="D4" s="5"/>
      <c r="E4" s="5"/>
      <c r="HU4" s="6"/>
      <c r="HV4" s="6"/>
    </row>
    <row r="5" spans="1:230" ht="14.25">
      <c r="A5" s="96" t="s">
        <v>959</v>
      </c>
      <c r="B5" s="96"/>
      <c r="C5" s="4"/>
      <c r="D5" s="5"/>
      <c r="E5" s="5"/>
      <c r="HU5" s="6"/>
      <c r="HV5" s="6"/>
    </row>
    <row r="6" spans="1:230" ht="14.25">
      <c r="A6" s="96"/>
      <c r="B6" s="96"/>
      <c r="C6" s="4"/>
      <c r="D6" s="5"/>
      <c r="E6" s="5"/>
      <c r="HU6" s="6"/>
      <c r="HV6" s="6"/>
    </row>
    <row r="7" spans="1:230" ht="16.5">
      <c r="A7" s="91"/>
      <c r="B7" s="96"/>
      <c r="C7" s="4"/>
      <c r="D7" s="5"/>
      <c r="E7" s="5"/>
      <c r="HU7" s="6"/>
      <c r="HV7" s="6"/>
    </row>
    <row r="8" spans="1:230" ht="14.25">
      <c r="A8" s="97" t="s">
        <v>960</v>
      </c>
      <c r="B8" s="96"/>
      <c r="C8" s="4"/>
      <c r="D8" s="5"/>
      <c r="E8" s="5"/>
      <c r="HU8" s="6"/>
      <c r="HV8" s="6"/>
    </row>
    <row r="10" spans="1:2" ht="14.25">
      <c r="A10" s="1" t="s">
        <v>0</v>
      </c>
      <c r="B10" s="2" t="s">
        <v>349</v>
      </c>
    </row>
    <row r="11" spans="1:5" ht="14.25">
      <c r="A11" s="7" t="s">
        <v>1</v>
      </c>
      <c r="B11" s="8" t="s">
        <v>351</v>
      </c>
      <c r="C11" s="9"/>
      <c r="D11" s="10"/>
      <c r="E11" s="11">
        <f>'Sv.Krištof'!F12</f>
        <v>0</v>
      </c>
    </row>
    <row r="12" spans="1:5" ht="14.25">
      <c r="A12" s="7" t="s">
        <v>2</v>
      </c>
      <c r="B12" s="2" t="s">
        <v>468</v>
      </c>
      <c r="C12" s="9"/>
      <c r="D12" s="10"/>
      <c r="E12" s="11">
        <f>'Sv.Frančišek Sv.Andrej'!F12</f>
        <v>0</v>
      </c>
    </row>
    <row r="13" spans="1:5" ht="14.25">
      <c r="A13" s="7" t="s">
        <v>3</v>
      </c>
      <c r="B13" s="8" t="s">
        <v>677</v>
      </c>
      <c r="C13" s="9"/>
      <c r="D13" s="10"/>
      <c r="E13" s="11">
        <f>'Sv.Anton Sv.Jožef'!F12</f>
        <v>0</v>
      </c>
    </row>
    <row r="14" spans="1:5" ht="14.25">
      <c r="A14" s="7" t="s">
        <v>4</v>
      </c>
      <c r="B14" s="8" t="s">
        <v>743</v>
      </c>
      <c r="C14" s="9"/>
      <c r="D14" s="10"/>
      <c r="E14" s="11">
        <f>'Adam in Eva'!F12</f>
        <v>0</v>
      </c>
    </row>
    <row r="15" spans="1:5" ht="14.25">
      <c r="A15" s="7" t="s">
        <v>744</v>
      </c>
      <c r="B15" s="8" t="s">
        <v>938</v>
      </c>
      <c r="C15" s="9"/>
      <c r="D15" s="10"/>
      <c r="E15" s="11">
        <f>'Sv.Jurij in Sv.Ciril in Metod'!F11</f>
        <v>0</v>
      </c>
    </row>
    <row r="16" spans="1:5" ht="14.25">
      <c r="A16" s="7" t="s">
        <v>822</v>
      </c>
      <c r="B16" s="8" t="s">
        <v>939</v>
      </c>
      <c r="C16" s="9"/>
      <c r="D16" s="10"/>
      <c r="E16" s="11">
        <f>'Streha Sv. Jurija, Sv. Ciril...'!F8</f>
        <v>0</v>
      </c>
    </row>
    <row r="17" spans="1:5" ht="14.25">
      <c r="A17" s="7" t="s">
        <v>832</v>
      </c>
      <c r="B17" s="8" t="s">
        <v>741</v>
      </c>
      <c r="C17" s="9"/>
      <c r="D17" s="10"/>
      <c r="E17" s="11">
        <f>'Mizarske D objekt B'!F7</f>
        <v>0</v>
      </c>
    </row>
    <row r="18" spans="1:5" ht="14.25">
      <c r="A18" s="7" t="s">
        <v>894</v>
      </c>
      <c r="B18" s="8" t="s">
        <v>11</v>
      </c>
      <c r="C18" s="9"/>
      <c r="D18" s="10"/>
      <c r="E18" s="11">
        <f>'Gradbena dela'!F5</f>
        <v>0</v>
      </c>
    </row>
    <row r="19" spans="1:5" ht="14.25">
      <c r="A19" s="7" t="s">
        <v>895</v>
      </c>
      <c r="B19" s="8" t="s">
        <v>799</v>
      </c>
      <c r="C19" s="9"/>
      <c r="D19" s="10"/>
      <c r="E19" s="11">
        <f>'Meterorna kanalizacija'!F5</f>
        <v>0</v>
      </c>
    </row>
    <row r="20" spans="1:5" ht="15">
      <c r="A20" s="7" t="s">
        <v>0</v>
      </c>
      <c r="B20" s="89" t="s">
        <v>951</v>
      </c>
      <c r="C20" s="9"/>
      <c r="D20" s="10"/>
      <c r="E20" s="11">
        <f>SUM(E11:E19)</f>
        <v>0</v>
      </c>
    </row>
    <row r="22" spans="1:2" ht="14.25">
      <c r="A22" s="1" t="s">
        <v>6</v>
      </c>
      <c r="B22" s="2" t="s">
        <v>350</v>
      </c>
    </row>
    <row r="23" spans="1:5" ht="14.25">
      <c r="A23" s="7" t="s">
        <v>7</v>
      </c>
      <c r="B23" s="8" t="s">
        <v>352</v>
      </c>
      <c r="C23" s="9"/>
      <c r="D23" s="10"/>
      <c r="E23" s="11">
        <f>'Sv.Krištof'!F18</f>
        <v>0</v>
      </c>
    </row>
    <row r="24" spans="1:5" ht="14.25">
      <c r="A24" s="7" t="s">
        <v>8</v>
      </c>
      <c r="B24" s="2" t="s">
        <v>468</v>
      </c>
      <c r="C24" s="9"/>
      <c r="D24" s="10"/>
      <c r="E24" s="11">
        <f>'Sv.Frančišek Sv.Andrej'!F18</f>
        <v>0</v>
      </c>
    </row>
    <row r="25" spans="1:5" ht="14.25">
      <c r="A25" s="7" t="s">
        <v>9</v>
      </c>
      <c r="B25" s="8" t="s">
        <v>677</v>
      </c>
      <c r="C25" s="9"/>
      <c r="D25" s="10"/>
      <c r="E25" s="11">
        <f>'Sv.Anton Sv.Jožef'!F17</f>
        <v>0</v>
      </c>
    </row>
    <row r="26" spans="1:5" ht="14.25">
      <c r="A26" s="7" t="s">
        <v>745</v>
      </c>
      <c r="B26" s="8" t="s">
        <v>743</v>
      </c>
      <c r="C26" s="9"/>
      <c r="D26" s="10"/>
      <c r="E26" s="11">
        <f>'Adam in Eva'!F18</f>
        <v>0</v>
      </c>
    </row>
    <row r="27" spans="1:5" ht="14.25">
      <c r="A27" s="7" t="s">
        <v>10</v>
      </c>
      <c r="B27" s="8" t="s">
        <v>938</v>
      </c>
      <c r="C27" s="9"/>
      <c r="D27" s="10"/>
      <c r="E27" s="11">
        <f>'Sv.Jurij in Sv.Ciril in Metod'!F16</f>
        <v>0</v>
      </c>
    </row>
    <row r="28" spans="1:5" ht="14.25">
      <c r="A28" s="7" t="s">
        <v>10</v>
      </c>
      <c r="B28" s="8" t="s">
        <v>741</v>
      </c>
      <c r="C28" s="9"/>
      <c r="D28" s="10"/>
      <c r="E28" s="11">
        <f>'Mizarske D objekt B'!F11</f>
        <v>0</v>
      </c>
    </row>
    <row r="29" spans="1:5" ht="14.25">
      <c r="A29" s="7" t="s">
        <v>10</v>
      </c>
      <c r="B29" s="8" t="s">
        <v>11</v>
      </c>
      <c r="C29" s="9"/>
      <c r="D29" s="10"/>
      <c r="E29" s="11">
        <f>'Gradbena dela'!F10</f>
        <v>0</v>
      </c>
    </row>
    <row r="30" spans="1:5" ht="14.25">
      <c r="A30" s="7" t="s">
        <v>12</v>
      </c>
      <c r="B30" s="8" t="s">
        <v>13</v>
      </c>
      <c r="C30" s="9"/>
      <c r="D30" s="10"/>
      <c r="E30" s="11">
        <f>'Elektro dela'!F27</f>
        <v>0</v>
      </c>
    </row>
    <row r="31" spans="1:5" ht="15">
      <c r="A31" s="7" t="s">
        <v>6</v>
      </c>
      <c r="B31" s="89" t="s">
        <v>14</v>
      </c>
      <c r="C31" s="9"/>
      <c r="D31" s="10"/>
      <c r="E31" s="11">
        <f>SUM(E23:E30)</f>
        <v>0</v>
      </c>
    </row>
    <row r="33" spans="1:5" ht="15">
      <c r="A33" s="90" t="s">
        <v>15</v>
      </c>
      <c r="B33" s="89" t="s">
        <v>952</v>
      </c>
      <c r="C33" s="9"/>
      <c r="D33" s="10"/>
      <c r="E33" s="11">
        <f>E31+E20</f>
        <v>0</v>
      </c>
    </row>
    <row r="35" spans="1:2" ht="15.75">
      <c r="A35" s="98"/>
      <c r="B35" s="99"/>
    </row>
    <row r="36" spans="1:2" ht="15.75">
      <c r="A36" s="95" t="s">
        <v>954</v>
      </c>
      <c r="B36" s="100"/>
    </row>
    <row r="37" spans="1:5" ht="15.75">
      <c r="A37" s="101"/>
      <c r="B37" s="100"/>
      <c r="E37" s="102" t="s">
        <v>955</v>
      </c>
    </row>
    <row r="38" spans="1:5" ht="15.75">
      <c r="A38" s="101"/>
      <c r="B38" s="100"/>
      <c r="E38" s="102" t="s">
        <v>956</v>
      </c>
    </row>
    <row r="39" spans="1:3" ht="15.75">
      <c r="A39" s="101"/>
      <c r="B39" s="100"/>
      <c r="C39" s="102"/>
    </row>
    <row r="40" spans="1:3" ht="16.5">
      <c r="A40" s="101"/>
      <c r="B40" s="92"/>
      <c r="C40" s="102"/>
    </row>
    <row r="41" spans="1:5" ht="16.5">
      <c r="A41" s="101" t="s">
        <v>957</v>
      </c>
      <c r="B41" s="92"/>
      <c r="C41" s="102"/>
      <c r="E41" s="102" t="s">
        <v>955</v>
      </c>
    </row>
    <row r="42" spans="1:5" ht="16.5">
      <c r="A42" s="101"/>
      <c r="B42" s="92"/>
      <c r="E42" s="102" t="s">
        <v>958</v>
      </c>
    </row>
    <row r="43" spans="1:2" ht="16.5">
      <c r="A43" s="101"/>
      <c r="B43" s="92"/>
    </row>
  </sheetData>
  <sheetProtection selectLockedCells="1" selectUnlockedCells="1"/>
  <mergeCells count="1">
    <mergeCell ref="A2:B2"/>
  </mergeCells>
  <printOptions/>
  <pageMargins left="0.984251968503937" right="0.1968503937007874" top="0.9448818897637796" bottom="0.7480314960629921" header="0.1968503937007874" footer="0.5905511811023623"/>
  <pageSetup horizontalDpi="600" verticalDpi="600" orientation="portrait" paperSize="9" r:id="rId1"/>
  <headerFooter alignWithMargins="0">
    <oddHeader>&amp;L&amp;"Times New Roman,Navadno"&amp;8&amp;A&amp;R&amp;"Courier New,Navadno"&amp;8&amp;F</oddHeader>
    <oddFooter>&amp;C&amp;"Courier New,Navadno"&amp;P/&amp;N</oddFooter>
  </headerFooter>
  <ignoredErrors>
    <ignoredError sqref="E11:E20 E21:E33" unlockedFormula="1"/>
  </ignoredErrors>
</worksheet>
</file>

<file path=xl/worksheets/sheet10.xml><?xml version="1.0" encoding="utf-8"?>
<worksheet xmlns="http://schemas.openxmlformats.org/spreadsheetml/2006/main" xmlns:r="http://schemas.openxmlformats.org/officeDocument/2006/relationships">
  <dimension ref="A1:IV27"/>
  <sheetViews>
    <sheetView showZeros="0" view="pageBreakPreview" zoomScale="120" zoomScaleSheetLayoutView="120" zoomScalePageLayoutView="0" workbookViewId="0" topLeftCell="A1">
      <selection activeCell="A1" sqref="A1"/>
    </sheetView>
  </sheetViews>
  <sheetFormatPr defaultColWidth="10.796875" defaultRowHeight="15"/>
  <cols>
    <col min="1" max="1" width="6.5" style="1" customWidth="1"/>
    <col min="2" max="2" width="41.19921875" style="2" customWidth="1"/>
    <col min="3" max="3" width="5" style="3" customWidth="1"/>
    <col min="4" max="4" width="10.3984375" style="4" customWidth="1"/>
    <col min="5" max="5" width="10.19921875" style="4" customWidth="1"/>
    <col min="6" max="6" width="10.19921875" style="5" customWidth="1"/>
    <col min="7" max="7" width="10.3984375" style="12" customWidth="1"/>
    <col min="8" max="230" width="9.09765625" style="5" customWidth="1"/>
    <col min="231" max="16384" width="10.69921875" style="6" customWidth="1"/>
  </cols>
  <sheetData>
    <row r="1" ht="14.25">
      <c r="B1" s="2" t="s">
        <v>796</v>
      </c>
    </row>
    <row r="2" spans="1:7" s="5" customFormat="1" ht="14.25">
      <c r="A2" s="1"/>
      <c r="B2" s="2"/>
      <c r="C2" s="3"/>
      <c r="D2" s="4"/>
      <c r="E2" s="4"/>
      <c r="G2" s="12"/>
    </row>
    <row r="3" spans="1:7" s="5" customFormat="1" ht="14.25">
      <c r="A3" s="24"/>
      <c r="B3" s="2" t="s">
        <v>29</v>
      </c>
      <c r="C3" s="3"/>
      <c r="D3" s="4"/>
      <c r="E3" s="4"/>
      <c r="G3" s="12"/>
    </row>
    <row r="4" spans="1:7" s="5" customFormat="1" ht="57">
      <c r="A4" s="24"/>
      <c r="B4" s="2" t="s">
        <v>30</v>
      </c>
      <c r="C4" s="3"/>
      <c r="D4" s="4"/>
      <c r="E4" s="4"/>
      <c r="G4" s="12"/>
    </row>
    <row r="5" spans="1:7" s="5" customFormat="1" ht="84.75" customHeight="1">
      <c r="A5" s="24"/>
      <c r="B5" s="2" t="s">
        <v>31</v>
      </c>
      <c r="C5" s="3"/>
      <c r="D5" s="4"/>
      <c r="E5" s="4"/>
      <c r="G5" s="12"/>
    </row>
    <row r="6" spans="1:7" s="5" customFormat="1" ht="42.75">
      <c r="A6" s="24"/>
      <c r="B6" s="2" t="s">
        <v>32</v>
      </c>
      <c r="C6" s="3"/>
      <c r="D6" s="4"/>
      <c r="E6" s="4"/>
      <c r="G6" s="12"/>
    </row>
    <row r="7" spans="1:7" s="5" customFormat="1" ht="57">
      <c r="A7" s="24"/>
      <c r="B7" s="2" t="s">
        <v>33</v>
      </c>
      <c r="C7" s="3"/>
      <c r="D7" s="4"/>
      <c r="E7" s="4"/>
      <c r="G7" s="12"/>
    </row>
    <row r="8" spans="1:7" s="5" customFormat="1" ht="14.25">
      <c r="A8" s="24"/>
      <c r="B8" s="2"/>
      <c r="C8" s="3"/>
      <c r="D8" s="4"/>
      <c r="E8" s="4"/>
      <c r="G8" s="12"/>
    </row>
    <row r="9" spans="1:256" ht="14.25">
      <c r="A9" s="1" t="s">
        <v>6</v>
      </c>
      <c r="B9" s="2" t="s">
        <v>350</v>
      </c>
      <c r="IV9" s="5"/>
    </row>
    <row r="10" ht="14.25">
      <c r="IV10" s="5"/>
    </row>
    <row r="11" spans="1:256" ht="14.25">
      <c r="A11" s="25" t="s">
        <v>304</v>
      </c>
      <c r="B11" s="26" t="s">
        <v>797</v>
      </c>
      <c r="C11" s="27"/>
      <c r="D11" s="27"/>
      <c r="E11" s="28"/>
      <c r="F11" s="26"/>
      <c r="G11" s="27"/>
      <c r="IV11" s="5"/>
    </row>
    <row r="12" spans="1:256" ht="42.75">
      <c r="A12" s="25">
        <v>1</v>
      </c>
      <c r="B12" s="26" t="s">
        <v>305</v>
      </c>
      <c r="C12" s="27"/>
      <c r="D12" s="27"/>
      <c r="E12" s="28"/>
      <c r="F12" s="29"/>
      <c r="G12" s="27"/>
      <c r="IV12" s="5"/>
    </row>
    <row r="13" spans="1:256" ht="14.25">
      <c r="A13" s="25" t="s">
        <v>54</v>
      </c>
      <c r="B13" s="26" t="s">
        <v>306</v>
      </c>
      <c r="C13" s="27" t="s">
        <v>137</v>
      </c>
      <c r="D13" s="30">
        <v>180</v>
      </c>
      <c r="E13" s="30"/>
      <c r="F13" s="29">
        <f>E13*D13</f>
        <v>0</v>
      </c>
      <c r="G13" s="30"/>
      <c r="H13" s="31"/>
      <c r="IV13" s="5"/>
    </row>
    <row r="14" spans="1:256" ht="14.25">
      <c r="A14" s="25" t="s">
        <v>123</v>
      </c>
      <c r="B14" s="26" t="s">
        <v>307</v>
      </c>
      <c r="C14" s="27" t="s">
        <v>137</v>
      </c>
      <c r="D14" s="30">
        <v>55</v>
      </c>
      <c r="E14" s="30"/>
      <c r="F14" s="29">
        <f aca="true" t="shared" si="0" ref="F13:F18">E14*D14</f>
        <v>0</v>
      </c>
      <c r="G14" s="30"/>
      <c r="H14" s="31"/>
      <c r="IV14" s="5"/>
    </row>
    <row r="15" spans="1:256" ht="28.5">
      <c r="A15" s="25">
        <v>2</v>
      </c>
      <c r="B15" s="26" t="s">
        <v>308</v>
      </c>
      <c r="C15" s="27" t="s">
        <v>36</v>
      </c>
      <c r="D15" s="30">
        <v>7</v>
      </c>
      <c r="E15" s="30"/>
      <c r="F15" s="29">
        <f t="shared" si="0"/>
        <v>0</v>
      </c>
      <c r="G15" s="30"/>
      <c r="IV15" s="5"/>
    </row>
    <row r="16" spans="1:256" ht="42.75">
      <c r="A16" s="25">
        <v>3</v>
      </c>
      <c r="B16" s="26" t="s">
        <v>309</v>
      </c>
      <c r="C16" s="27" t="s">
        <v>36</v>
      </c>
      <c r="D16" s="30">
        <v>5</v>
      </c>
      <c r="E16" s="30"/>
      <c r="F16" s="29">
        <f t="shared" si="0"/>
        <v>0</v>
      </c>
      <c r="G16" s="30"/>
      <c r="IV16" s="5"/>
    </row>
    <row r="17" spans="1:256" ht="42.75">
      <c r="A17" s="25">
        <v>4</v>
      </c>
      <c r="B17" s="26" t="s">
        <v>310</v>
      </c>
      <c r="C17" s="27" t="s">
        <v>36</v>
      </c>
      <c r="D17" s="30">
        <v>5</v>
      </c>
      <c r="E17" s="30"/>
      <c r="F17" s="29">
        <f>E17*D17</f>
        <v>0</v>
      </c>
      <c r="G17" s="30"/>
      <c r="IV17" s="5"/>
    </row>
    <row r="18" spans="1:256" ht="28.5">
      <c r="A18" s="28">
        <v>5</v>
      </c>
      <c r="B18" s="26" t="s">
        <v>311</v>
      </c>
      <c r="C18" s="27" t="s">
        <v>36</v>
      </c>
      <c r="D18" s="30">
        <v>1</v>
      </c>
      <c r="E18" s="30"/>
      <c r="F18" s="29">
        <f t="shared" si="0"/>
        <v>0</v>
      </c>
      <c r="G18" s="30"/>
      <c r="IV18" s="5"/>
    </row>
    <row r="19" spans="1:256" ht="14.25">
      <c r="A19" s="33" t="s">
        <v>304</v>
      </c>
      <c r="B19" s="36" t="s">
        <v>312</v>
      </c>
      <c r="C19" s="32"/>
      <c r="D19" s="32"/>
      <c r="E19" s="35"/>
      <c r="F19" s="82">
        <f>SUM(F13:F18)</f>
        <v>0</v>
      </c>
      <c r="G19" s="32"/>
      <c r="IV19" s="5"/>
    </row>
    <row r="20" spans="1:7" ht="14.25">
      <c r="A20" s="25"/>
      <c r="B20" s="83"/>
      <c r="C20" s="27"/>
      <c r="D20" s="27"/>
      <c r="E20" s="84"/>
      <c r="F20" s="29"/>
      <c r="G20" s="27"/>
    </row>
    <row r="21" spans="1:7" ht="14.25">
      <c r="A21" s="25"/>
      <c r="B21" s="26" t="s">
        <v>334</v>
      </c>
      <c r="C21" s="27"/>
      <c r="D21" s="27"/>
      <c r="E21" s="28"/>
      <c r="F21" s="29"/>
      <c r="G21" s="27"/>
    </row>
    <row r="22" spans="1:7" ht="14.25">
      <c r="A22" s="25"/>
      <c r="B22" s="26"/>
      <c r="C22" s="27"/>
      <c r="D22" s="27"/>
      <c r="E22" s="28"/>
      <c r="F22" s="29"/>
      <c r="G22" s="27"/>
    </row>
    <row r="23" spans="1:7" ht="14.25">
      <c r="A23" s="33" t="str">
        <f>A19</f>
        <v>A</v>
      </c>
      <c r="B23" s="34" t="str">
        <f>B19</f>
        <v>NOV Napajalni kabel vseh vežic Skupaj</v>
      </c>
      <c r="C23" s="32"/>
      <c r="D23" s="32"/>
      <c r="E23" s="35"/>
      <c r="F23" s="82">
        <f>$F$19</f>
        <v>0</v>
      </c>
      <c r="G23" s="32"/>
    </row>
    <row r="24" spans="1:7" ht="14.25">
      <c r="A24" s="33"/>
      <c r="B24" s="36" t="s">
        <v>335</v>
      </c>
      <c r="C24" s="32"/>
      <c r="D24" s="32"/>
      <c r="E24" s="35"/>
      <c r="F24" s="82"/>
      <c r="G24" s="32"/>
    </row>
    <row r="25" spans="1:7" ht="28.5">
      <c r="A25" s="33"/>
      <c r="B25" s="36" t="s">
        <v>336</v>
      </c>
      <c r="C25" s="32"/>
      <c r="D25" s="32"/>
      <c r="E25" s="35"/>
      <c r="F25" s="82"/>
      <c r="G25" s="32"/>
    </row>
    <row r="26" spans="1:7" ht="28.5">
      <c r="A26" s="33"/>
      <c r="B26" s="36" t="s">
        <v>337</v>
      </c>
      <c r="C26" s="32"/>
      <c r="D26" s="32"/>
      <c r="E26" s="35"/>
      <c r="F26" s="82"/>
      <c r="G26" s="32"/>
    </row>
    <row r="27" spans="1:7" ht="14.25">
      <c r="A27" s="33"/>
      <c r="B27" s="36" t="s">
        <v>338</v>
      </c>
      <c r="C27" s="85"/>
      <c r="D27" s="85"/>
      <c r="E27" s="35"/>
      <c r="F27" s="82">
        <f>SUM(F23:F26)</f>
        <v>0</v>
      </c>
      <c r="G27" s="85"/>
    </row>
  </sheetData>
  <sheetProtection selectLockedCells="1" selectUnlockedCells="1"/>
  <printOptions/>
  <pageMargins left="0.9840277777777777" right="0.19652777777777777" top="0.929861111111111" bottom="0.7569444444444444" header="0.19652777777777777" footer="0.5902777777777778"/>
  <pageSetup horizontalDpi="600" verticalDpi="600" orientation="portrait" paperSize="9" r:id="rId1"/>
  <headerFooter alignWithMargins="0">
    <oddHeader>&amp;L&amp;"Courier New,Navadno"&amp;8&amp;A&amp;R&amp;"Courier New,Navadno"&amp;8&amp;F</oddHeader>
    <oddFooter>&amp;C&amp;"Courier New,Navadno"&amp;P/&amp;N</oddFooter>
  </headerFooter>
</worksheet>
</file>

<file path=xl/worksheets/sheet11.xml><?xml version="1.0" encoding="utf-8"?>
<worksheet xmlns="http://schemas.openxmlformats.org/spreadsheetml/2006/main" xmlns:r="http://schemas.openxmlformats.org/officeDocument/2006/relationships">
  <dimension ref="A1:G23"/>
  <sheetViews>
    <sheetView showZeros="0" view="pageBreakPreview" zoomScale="120" zoomScaleSheetLayoutView="120" zoomScalePageLayoutView="0" workbookViewId="0" topLeftCell="A1">
      <selection activeCell="A9" sqref="A9"/>
    </sheetView>
  </sheetViews>
  <sheetFormatPr defaultColWidth="10.796875" defaultRowHeight="15"/>
  <cols>
    <col min="1" max="1" width="6.5" style="1" customWidth="1"/>
    <col min="2" max="2" width="41.19921875" style="2" customWidth="1"/>
    <col min="3" max="3" width="5" style="3" customWidth="1"/>
    <col min="4" max="4" width="10.3984375" style="4" customWidth="1"/>
    <col min="5" max="5" width="10.19921875" style="4" customWidth="1"/>
    <col min="6" max="6" width="10.19921875" style="5" customWidth="1"/>
    <col min="7" max="7" width="10.3984375" style="12" customWidth="1"/>
    <col min="8" max="230" width="9.09765625" style="5" customWidth="1"/>
    <col min="231" max="16384" width="10.69921875" style="6" customWidth="1"/>
  </cols>
  <sheetData>
    <row r="1" ht="14.25">
      <c r="B1" s="2" t="s">
        <v>798</v>
      </c>
    </row>
    <row r="2" spans="1:7" s="5" customFormat="1" ht="14.25">
      <c r="A2" s="1"/>
      <c r="B2" s="2"/>
      <c r="C2" s="3"/>
      <c r="D2" s="4"/>
      <c r="E2" s="4"/>
      <c r="G2" s="12"/>
    </row>
    <row r="3" spans="1:7" s="5" customFormat="1" ht="14.25">
      <c r="A3" s="1" t="s">
        <v>304</v>
      </c>
      <c r="B3" s="2" t="s">
        <v>349</v>
      </c>
      <c r="C3" s="3"/>
      <c r="D3" s="4"/>
      <c r="E3" s="4"/>
      <c r="G3" s="12"/>
    </row>
    <row r="4" spans="1:7" s="5" customFormat="1" ht="14.25">
      <c r="A4" s="13" t="s">
        <v>16</v>
      </c>
      <c r="B4" s="8" t="s">
        <v>339</v>
      </c>
      <c r="C4" s="9"/>
      <c r="D4" s="10"/>
      <c r="E4" s="10"/>
      <c r="F4" s="14">
        <f>F23</f>
        <v>0</v>
      </c>
      <c r="G4" s="15"/>
    </row>
    <row r="5" spans="1:7" s="5" customFormat="1" ht="14.25">
      <c r="A5" s="13" t="s">
        <v>304</v>
      </c>
      <c r="B5" s="8" t="s">
        <v>5</v>
      </c>
      <c r="C5" s="9"/>
      <c r="D5" s="10"/>
      <c r="E5" s="10"/>
      <c r="F5" s="14">
        <f>SUM(F4:F4)</f>
        <v>0</v>
      </c>
      <c r="G5" s="15"/>
    </row>
    <row r="6" spans="1:7" s="5" customFormat="1" ht="14.25">
      <c r="A6" s="1"/>
      <c r="B6" s="2"/>
      <c r="C6" s="3"/>
      <c r="D6" s="4"/>
      <c r="E6" s="4"/>
      <c r="G6" s="12"/>
    </row>
    <row r="7" spans="1:7" s="5" customFormat="1" ht="14.25">
      <c r="A7" s="1"/>
      <c r="B7" s="2" t="s">
        <v>29</v>
      </c>
      <c r="C7" s="3"/>
      <c r="D7" s="4"/>
      <c r="E7" s="4"/>
      <c r="G7" s="12"/>
    </row>
    <row r="8" spans="1:7" s="5" customFormat="1" ht="57">
      <c r="A8" s="1"/>
      <c r="B8" s="2" t="s">
        <v>30</v>
      </c>
      <c r="C8" s="3"/>
      <c r="D8" s="4"/>
      <c r="E8" s="4"/>
      <c r="G8" s="12"/>
    </row>
    <row r="9" spans="1:7" s="5" customFormat="1" ht="86.25" customHeight="1">
      <c r="A9" s="1"/>
      <c r="B9" s="2" t="s">
        <v>31</v>
      </c>
      <c r="C9" s="3"/>
      <c r="D9" s="4"/>
      <c r="E9" s="4"/>
      <c r="G9" s="12"/>
    </row>
    <row r="10" spans="1:7" s="5" customFormat="1" ht="42.75">
      <c r="A10" s="1"/>
      <c r="B10" s="2" t="s">
        <v>32</v>
      </c>
      <c r="C10" s="3"/>
      <c r="D10" s="4"/>
      <c r="E10" s="4"/>
      <c r="G10" s="12"/>
    </row>
    <row r="11" spans="1:7" s="5" customFormat="1" ht="57">
      <c r="A11" s="1"/>
      <c r="B11" s="2" t="s">
        <v>33</v>
      </c>
      <c r="C11" s="3"/>
      <c r="D11" s="4"/>
      <c r="E11" s="4"/>
      <c r="G11" s="12"/>
    </row>
    <row r="12" spans="1:7" s="5" customFormat="1" ht="14.25">
      <c r="A12" s="1"/>
      <c r="B12" s="2"/>
      <c r="C12" s="3"/>
      <c r="D12" s="4"/>
      <c r="E12" s="4"/>
      <c r="G12" s="12"/>
    </row>
    <row r="14" spans="1:7" ht="14.25">
      <c r="A14" s="1" t="s">
        <v>16</v>
      </c>
      <c r="B14" s="2" t="s">
        <v>339</v>
      </c>
      <c r="C14" s="1"/>
      <c r="D14" s="5"/>
      <c r="E14" s="1"/>
      <c r="F14" s="2"/>
      <c r="G14" s="16"/>
    </row>
    <row r="15" spans="1:7" ht="42.75">
      <c r="A15" s="17">
        <v>1</v>
      </c>
      <c r="B15" s="18" t="s">
        <v>340</v>
      </c>
      <c r="C15" s="19" t="s">
        <v>137</v>
      </c>
      <c r="D15" s="20">
        <v>50</v>
      </c>
      <c r="E15" s="21"/>
      <c r="F15" s="22">
        <f aca="true" t="shared" si="0" ref="F15:F22">E15*D15</f>
        <v>0</v>
      </c>
      <c r="G15" s="23"/>
    </row>
    <row r="16" spans="1:7" ht="42.75">
      <c r="A16" s="17">
        <v>2</v>
      </c>
      <c r="B16" s="18" t="s">
        <v>341</v>
      </c>
      <c r="C16" s="19" t="s">
        <v>137</v>
      </c>
      <c r="D16" s="20">
        <v>50</v>
      </c>
      <c r="E16" s="21"/>
      <c r="F16" s="22">
        <f t="shared" si="0"/>
        <v>0</v>
      </c>
      <c r="G16" s="23"/>
    </row>
    <row r="17" spans="1:7" ht="14.25">
      <c r="A17" s="17">
        <v>3</v>
      </c>
      <c r="B17" s="18" t="s">
        <v>342</v>
      </c>
      <c r="C17" s="19" t="s">
        <v>137</v>
      </c>
      <c r="D17" s="20">
        <v>50</v>
      </c>
      <c r="E17" s="21"/>
      <c r="F17" s="22">
        <f t="shared" si="0"/>
        <v>0</v>
      </c>
      <c r="G17" s="23"/>
    </row>
    <row r="18" spans="1:7" ht="42.75">
      <c r="A18" s="17">
        <v>4</v>
      </c>
      <c r="B18" s="18" t="s">
        <v>343</v>
      </c>
      <c r="C18" s="19" t="s">
        <v>47</v>
      </c>
      <c r="D18" s="20">
        <v>6</v>
      </c>
      <c r="E18" s="21"/>
      <c r="F18" s="22">
        <f t="shared" si="0"/>
        <v>0</v>
      </c>
      <c r="G18" s="23"/>
    </row>
    <row r="19" spans="1:7" ht="42.75">
      <c r="A19" s="17">
        <v>5</v>
      </c>
      <c r="B19" s="18" t="s">
        <v>344</v>
      </c>
      <c r="C19" s="19" t="s">
        <v>47</v>
      </c>
      <c r="D19" s="20">
        <v>12</v>
      </c>
      <c r="E19" s="21"/>
      <c r="F19" s="22">
        <f t="shared" si="0"/>
        <v>0</v>
      </c>
      <c r="G19" s="23"/>
    </row>
    <row r="20" spans="1:7" ht="57">
      <c r="A20" s="17">
        <v>6</v>
      </c>
      <c r="B20" s="18" t="s">
        <v>345</v>
      </c>
      <c r="C20" s="19" t="s">
        <v>47</v>
      </c>
      <c r="D20" s="20">
        <v>12</v>
      </c>
      <c r="E20" s="21"/>
      <c r="F20" s="22">
        <f t="shared" si="0"/>
        <v>0</v>
      </c>
      <c r="G20" s="23"/>
    </row>
    <row r="21" spans="1:7" ht="85.5">
      <c r="A21" s="17">
        <v>7</v>
      </c>
      <c r="B21" s="18" t="s">
        <v>346</v>
      </c>
      <c r="C21" s="19" t="s">
        <v>47</v>
      </c>
      <c r="D21" s="20">
        <v>22</v>
      </c>
      <c r="E21" s="21"/>
      <c r="F21" s="22">
        <f t="shared" si="0"/>
        <v>0</v>
      </c>
      <c r="G21" s="23"/>
    </row>
    <row r="22" spans="1:7" ht="14.25">
      <c r="A22" s="17">
        <v>8</v>
      </c>
      <c r="B22" s="18" t="s">
        <v>347</v>
      </c>
      <c r="C22" s="19" t="s">
        <v>36</v>
      </c>
      <c r="D22" s="20">
        <v>1</v>
      </c>
      <c r="E22" s="21"/>
      <c r="F22" s="22">
        <f t="shared" si="0"/>
        <v>0</v>
      </c>
      <c r="G22" s="23"/>
    </row>
    <row r="23" spans="1:7" ht="14.25">
      <c r="A23" s="7"/>
      <c r="B23" s="8" t="s">
        <v>348</v>
      </c>
      <c r="C23" s="9"/>
      <c r="D23" s="10"/>
      <c r="E23" s="58"/>
      <c r="F23" s="61">
        <f>SUM(F15:F22)</f>
        <v>0</v>
      </c>
      <c r="G23" s="15"/>
    </row>
  </sheetData>
  <sheetProtection selectLockedCells="1" selectUnlockedCells="1"/>
  <printOptions/>
  <pageMargins left="0.9840277777777777" right="0.19652777777777777" top="0.929861111111111" bottom="0.7569444444444444" header="0.19652777777777777" footer="0.5902777777777778"/>
  <pageSetup horizontalDpi="600" verticalDpi="600" orientation="portrait" paperSize="9" r:id="rId1"/>
  <headerFooter alignWithMargins="0">
    <oddHeader>&amp;L&amp;"Courier New,Navadno"&amp;8&amp;A&amp;R&amp;"Courier New,Navadno"&amp;8&amp;F</oddHeader>
    <oddFooter>&amp;C&amp;"Courier New,Navadno"&amp;P/&amp;N</oddFooter>
  </headerFooter>
</worksheet>
</file>

<file path=xl/worksheets/sheet2.xml><?xml version="1.0" encoding="utf-8"?>
<worksheet xmlns="http://schemas.openxmlformats.org/spreadsheetml/2006/main" xmlns:r="http://schemas.openxmlformats.org/officeDocument/2006/relationships">
  <dimension ref="A1:IV335"/>
  <sheetViews>
    <sheetView showZeros="0" view="pageBreakPreview" zoomScale="120" zoomScaleSheetLayoutView="120" zoomScalePageLayoutView="0" workbookViewId="0" topLeftCell="A1">
      <selection activeCell="A1" sqref="A1"/>
    </sheetView>
  </sheetViews>
  <sheetFormatPr defaultColWidth="10.796875" defaultRowHeight="15"/>
  <cols>
    <col min="1" max="1" width="6.5" style="1" customWidth="1"/>
    <col min="2" max="2" width="41.19921875" style="2" customWidth="1"/>
    <col min="3" max="3" width="5" style="3" customWidth="1"/>
    <col min="4" max="4" width="10.3984375" style="4" customWidth="1"/>
    <col min="5" max="5" width="10.19921875" style="4" customWidth="1"/>
    <col min="6" max="6" width="10.19921875" style="5" customWidth="1"/>
    <col min="7" max="7" width="10.3984375" style="4" customWidth="1"/>
    <col min="8" max="230" width="9.09765625" style="5" customWidth="1"/>
    <col min="231" max="16384" width="10.69921875" style="6" customWidth="1"/>
  </cols>
  <sheetData>
    <row r="1" ht="14.25">
      <c r="B1" s="2" t="s">
        <v>940</v>
      </c>
    </row>
    <row r="3" spans="1:2" ht="14.25">
      <c r="A3" s="1" t="s">
        <v>0</v>
      </c>
      <c r="B3" s="2" t="s">
        <v>349</v>
      </c>
    </row>
    <row r="4" spans="1:7" ht="14.25">
      <c r="A4" s="13" t="s">
        <v>916</v>
      </c>
      <c r="B4" s="8" t="s">
        <v>17</v>
      </c>
      <c r="C4" s="9"/>
      <c r="D4" s="10"/>
      <c r="E4" s="10"/>
      <c r="F4" s="14">
        <f>F42</f>
        <v>0</v>
      </c>
      <c r="G4" s="10"/>
    </row>
    <row r="5" spans="1:7" ht="28.5">
      <c r="A5" s="13" t="s">
        <v>917</v>
      </c>
      <c r="B5" s="8" t="s">
        <v>19</v>
      </c>
      <c r="C5" s="9"/>
      <c r="D5" s="10"/>
      <c r="E5" s="10"/>
      <c r="F5" s="14">
        <f>F69</f>
        <v>0</v>
      </c>
      <c r="G5" s="10"/>
    </row>
    <row r="6" spans="1:7" ht="14.25">
      <c r="A6" s="13" t="s">
        <v>918</v>
      </c>
      <c r="B6" s="8" t="s">
        <v>21</v>
      </c>
      <c r="C6" s="9"/>
      <c r="D6" s="10"/>
      <c r="E6" s="10"/>
      <c r="F6" s="14">
        <f>F89</f>
        <v>0</v>
      </c>
      <c r="G6" s="10"/>
    </row>
    <row r="7" spans="1:7" ht="14.25">
      <c r="A7" s="13" t="s">
        <v>919</v>
      </c>
      <c r="B7" s="8" t="s">
        <v>371</v>
      </c>
      <c r="C7" s="9"/>
      <c r="D7" s="10"/>
      <c r="E7" s="10"/>
      <c r="F7" s="14">
        <f>F100</f>
        <v>0</v>
      </c>
      <c r="G7" s="10"/>
    </row>
    <row r="8" spans="1:7" ht="14.25">
      <c r="A8" s="13" t="s">
        <v>24</v>
      </c>
      <c r="B8" s="8" t="s">
        <v>23</v>
      </c>
      <c r="C8" s="9"/>
      <c r="D8" s="10"/>
      <c r="E8" s="10"/>
      <c r="F8" s="14">
        <f>F148</f>
        <v>0</v>
      </c>
      <c r="G8" s="10"/>
    </row>
    <row r="9" spans="1:7" ht="14.25">
      <c r="A9" s="13" t="s">
        <v>920</v>
      </c>
      <c r="B9" s="8" t="s">
        <v>25</v>
      </c>
      <c r="C9" s="9"/>
      <c r="D9" s="10"/>
      <c r="E9" s="10"/>
      <c r="F9" s="14">
        <f>F167</f>
        <v>0</v>
      </c>
      <c r="G9" s="10"/>
    </row>
    <row r="10" spans="1:7" s="5" customFormat="1" ht="14.25">
      <c r="A10" s="13" t="s">
        <v>921</v>
      </c>
      <c r="B10" s="8" t="s">
        <v>397</v>
      </c>
      <c r="C10" s="9"/>
      <c r="D10" s="10"/>
      <c r="E10" s="10"/>
      <c r="F10" s="14">
        <f>F234</f>
        <v>0</v>
      </c>
      <c r="G10" s="10"/>
    </row>
    <row r="11" spans="1:7" s="5" customFormat="1" ht="14.25">
      <c r="A11" s="13" t="s">
        <v>922</v>
      </c>
      <c r="B11" s="2" t="s">
        <v>28</v>
      </c>
      <c r="C11" s="9"/>
      <c r="D11" s="10"/>
      <c r="E11" s="10"/>
      <c r="F11" s="14">
        <f>F250</f>
        <v>0</v>
      </c>
      <c r="G11" s="10"/>
    </row>
    <row r="12" spans="1:7" s="5" customFormat="1" ht="14.25">
      <c r="A12" s="13" t="s">
        <v>0</v>
      </c>
      <c r="B12" s="8" t="s">
        <v>5</v>
      </c>
      <c r="C12" s="9"/>
      <c r="D12" s="10"/>
      <c r="E12" s="10"/>
      <c r="F12" s="14">
        <f>SUM(F4:F11)</f>
        <v>0</v>
      </c>
      <c r="G12" s="10"/>
    </row>
    <row r="13" spans="1:7" s="5" customFormat="1" ht="14.25">
      <c r="A13" s="1"/>
      <c r="B13" s="2"/>
      <c r="C13" s="3"/>
      <c r="D13" s="4"/>
      <c r="E13" s="4"/>
      <c r="G13" s="4"/>
    </row>
    <row r="14" spans="1:7" s="5" customFormat="1" ht="14.25">
      <c r="A14" s="1" t="s">
        <v>6</v>
      </c>
      <c r="B14" s="2" t="s">
        <v>350</v>
      </c>
      <c r="C14" s="3"/>
      <c r="D14" s="4"/>
      <c r="E14" s="4"/>
      <c r="G14" s="4"/>
    </row>
    <row r="15" spans="1:7" s="5" customFormat="1" ht="14.25">
      <c r="A15" s="13" t="s">
        <v>16</v>
      </c>
      <c r="B15" s="8" t="s">
        <v>397</v>
      </c>
      <c r="C15" s="9"/>
      <c r="D15" s="10"/>
      <c r="E15" s="10"/>
      <c r="F15" s="14">
        <f>F263</f>
        <v>0</v>
      </c>
      <c r="G15" s="10"/>
    </row>
    <row r="16" spans="1:7" s="5" customFormat="1" ht="14.25">
      <c r="A16" s="7" t="s">
        <v>18</v>
      </c>
      <c r="B16" s="8" t="s">
        <v>28</v>
      </c>
      <c r="C16" s="9"/>
      <c r="D16" s="10"/>
      <c r="E16" s="10"/>
      <c r="F16" s="61">
        <f>F305</f>
        <v>0</v>
      </c>
      <c r="G16" s="10"/>
    </row>
    <row r="17" spans="1:7" s="5" customFormat="1" ht="14.25">
      <c r="A17" s="13" t="s">
        <v>20</v>
      </c>
      <c r="B17" s="2" t="s">
        <v>465</v>
      </c>
      <c r="C17" s="9"/>
      <c r="D17" s="10"/>
      <c r="E17" s="10"/>
      <c r="F17" s="14">
        <f>F335</f>
        <v>0</v>
      </c>
      <c r="G17" s="10"/>
    </row>
    <row r="18" spans="1:7" s="5" customFormat="1" ht="14.25">
      <c r="A18" s="7" t="s">
        <v>6</v>
      </c>
      <c r="B18" s="8" t="s">
        <v>14</v>
      </c>
      <c r="C18" s="9"/>
      <c r="D18" s="10"/>
      <c r="E18" s="10"/>
      <c r="F18" s="61">
        <f>SUM(F15:F17)</f>
        <v>0</v>
      </c>
      <c r="G18" s="10"/>
    </row>
    <row r="19" spans="1:7" s="5" customFormat="1" ht="14.25">
      <c r="A19" s="1"/>
      <c r="B19" s="2"/>
      <c r="C19" s="3"/>
      <c r="D19" s="4"/>
      <c r="E19" s="4"/>
      <c r="G19" s="4"/>
    </row>
    <row r="20" spans="1:7" s="5" customFormat="1" ht="14.25">
      <c r="A20" s="1"/>
      <c r="B20" s="2" t="s">
        <v>29</v>
      </c>
      <c r="C20" s="3"/>
      <c r="D20" s="4"/>
      <c r="E20" s="4"/>
      <c r="G20" s="4"/>
    </row>
    <row r="21" spans="1:7" s="5" customFormat="1" ht="60" customHeight="1">
      <c r="A21" s="1"/>
      <c r="B21" s="2" t="s">
        <v>30</v>
      </c>
      <c r="C21" s="3"/>
      <c r="D21" s="4"/>
      <c r="E21" s="4"/>
      <c r="G21" s="4"/>
    </row>
    <row r="22" spans="1:7" s="5" customFormat="1" ht="90.75" customHeight="1">
      <c r="A22" s="1"/>
      <c r="B22" s="2" t="s">
        <v>31</v>
      </c>
      <c r="C22" s="3"/>
      <c r="D22" s="4"/>
      <c r="E22" s="4"/>
      <c r="G22" s="4"/>
    </row>
    <row r="23" spans="1:7" s="5" customFormat="1" ht="42.75">
      <c r="A23" s="1"/>
      <c r="B23" s="2" t="s">
        <v>32</v>
      </c>
      <c r="C23" s="3"/>
      <c r="D23" s="4"/>
      <c r="E23" s="4"/>
      <c r="G23" s="4"/>
    </row>
    <row r="24" spans="1:7" s="5" customFormat="1" ht="57">
      <c r="A24" s="1"/>
      <c r="B24" s="2" t="s">
        <v>33</v>
      </c>
      <c r="C24" s="3"/>
      <c r="D24" s="4"/>
      <c r="E24" s="4"/>
      <c r="G24" s="4"/>
    </row>
    <row r="25" spans="1:7" s="5" customFormat="1" ht="14.25">
      <c r="A25" s="1"/>
      <c r="B25" s="2"/>
      <c r="C25" s="3"/>
      <c r="D25" s="4"/>
      <c r="E25" s="4"/>
      <c r="G25" s="4"/>
    </row>
    <row r="26" spans="1:256" ht="14.25">
      <c r="A26" s="1" t="s">
        <v>0</v>
      </c>
      <c r="B26" s="2" t="s">
        <v>349</v>
      </c>
      <c r="IV26" s="5"/>
    </row>
    <row r="27" ht="14.25">
      <c r="IV27" s="5"/>
    </row>
    <row r="28" spans="1:256" ht="14.25">
      <c r="A28" s="71" t="s">
        <v>16</v>
      </c>
      <c r="B28" s="72" t="s">
        <v>34</v>
      </c>
      <c r="C28" s="73"/>
      <c r="IV28" s="5"/>
    </row>
    <row r="29" spans="1:256" ht="99.75">
      <c r="A29" s="39">
        <v>1</v>
      </c>
      <c r="B29" s="40" t="s">
        <v>35</v>
      </c>
      <c r="C29" s="41" t="s">
        <v>36</v>
      </c>
      <c r="D29" s="23">
        <v>1</v>
      </c>
      <c r="E29" s="42"/>
      <c r="F29" s="42">
        <f aca="true" t="shared" si="0" ref="F29:F41">E29*D29</f>
        <v>0</v>
      </c>
      <c r="G29" s="23"/>
      <c r="IV29" s="5"/>
    </row>
    <row r="30" spans="1:256" ht="28.5">
      <c r="A30" s="39"/>
      <c r="B30" s="40" t="s">
        <v>37</v>
      </c>
      <c r="C30" s="41"/>
      <c r="D30" s="23"/>
      <c r="E30" s="42"/>
      <c r="F30" s="42">
        <f t="shared" si="0"/>
        <v>0</v>
      </c>
      <c r="G30" s="23"/>
      <c r="IV30" s="5"/>
    </row>
    <row r="31" spans="1:256" ht="28.5">
      <c r="A31" s="39"/>
      <c r="B31" s="40" t="s">
        <v>353</v>
      </c>
      <c r="C31" s="41"/>
      <c r="D31" s="23"/>
      <c r="E31" s="42"/>
      <c r="F31" s="42">
        <f t="shared" si="0"/>
        <v>0</v>
      </c>
      <c r="G31" s="23"/>
      <c r="IV31" s="5"/>
    </row>
    <row r="32" spans="1:256" ht="85.5">
      <c r="A32" s="39">
        <v>2</v>
      </c>
      <c r="B32" s="40" t="s">
        <v>38</v>
      </c>
      <c r="C32" s="41" t="s">
        <v>36</v>
      </c>
      <c r="D32" s="23">
        <v>1</v>
      </c>
      <c r="E32" s="21"/>
      <c r="F32" s="42">
        <f t="shared" si="0"/>
        <v>0</v>
      </c>
      <c r="G32" s="23"/>
      <c r="IV32" s="5"/>
    </row>
    <row r="33" spans="1:256" ht="28.5">
      <c r="A33" s="39"/>
      <c r="B33" s="40" t="s">
        <v>353</v>
      </c>
      <c r="C33" s="41"/>
      <c r="D33" s="23"/>
      <c r="E33" s="21"/>
      <c r="F33" s="42">
        <f t="shared" si="0"/>
        <v>0</v>
      </c>
      <c r="G33" s="23"/>
      <c r="IV33" s="5"/>
    </row>
    <row r="34" spans="1:256" ht="28.5">
      <c r="A34" s="39">
        <v>3</v>
      </c>
      <c r="B34" s="40" t="s">
        <v>39</v>
      </c>
      <c r="C34" s="41"/>
      <c r="D34" s="23"/>
      <c r="E34" s="21"/>
      <c r="F34" s="42">
        <f t="shared" si="0"/>
        <v>0</v>
      </c>
      <c r="G34" s="23"/>
      <c r="IV34" s="5"/>
    </row>
    <row r="35" spans="1:256" ht="57">
      <c r="A35" s="39" t="s">
        <v>40</v>
      </c>
      <c r="B35" s="40" t="s">
        <v>41</v>
      </c>
      <c r="C35" s="43" t="s">
        <v>36</v>
      </c>
      <c r="D35" s="23">
        <v>1</v>
      </c>
      <c r="E35" s="44"/>
      <c r="F35" s="42">
        <f t="shared" si="0"/>
        <v>0</v>
      </c>
      <c r="G35" s="23"/>
      <c r="IV35" s="5"/>
    </row>
    <row r="36" spans="1:256" ht="28.5">
      <c r="A36" s="39"/>
      <c r="B36" s="40" t="s">
        <v>353</v>
      </c>
      <c r="C36" s="43"/>
      <c r="D36" s="23"/>
      <c r="E36" s="44"/>
      <c r="F36" s="42">
        <f t="shared" si="0"/>
        <v>0</v>
      </c>
      <c r="G36" s="23"/>
      <c r="IV36" s="5"/>
    </row>
    <row r="37" spans="1:256" ht="14.25">
      <c r="A37" s="39" t="s">
        <v>42</v>
      </c>
      <c r="B37" s="40" t="s">
        <v>43</v>
      </c>
      <c r="C37" s="43"/>
      <c r="D37" s="23"/>
      <c r="E37" s="44"/>
      <c r="F37" s="42">
        <f t="shared" si="0"/>
        <v>0</v>
      </c>
      <c r="G37" s="23"/>
      <c r="IV37" s="5"/>
    </row>
    <row r="38" spans="1:256" ht="28.5">
      <c r="A38" s="39"/>
      <c r="B38" s="40" t="s">
        <v>353</v>
      </c>
      <c r="C38" s="43" t="s">
        <v>36</v>
      </c>
      <c r="D38" s="23">
        <v>1</v>
      </c>
      <c r="E38" s="44"/>
      <c r="F38" s="42">
        <f t="shared" si="0"/>
        <v>0</v>
      </c>
      <c r="G38" s="23"/>
      <c r="IV38" s="5"/>
    </row>
    <row r="39" spans="1:256" ht="42.75">
      <c r="A39" s="39">
        <v>4</v>
      </c>
      <c r="B39" s="40" t="s">
        <v>44</v>
      </c>
      <c r="C39" s="43"/>
      <c r="D39" s="23"/>
      <c r="E39" s="44"/>
      <c r="F39" s="42">
        <f t="shared" si="0"/>
        <v>0</v>
      </c>
      <c r="G39" s="23"/>
      <c r="IV39" s="5"/>
    </row>
    <row r="40" spans="1:256" ht="14.25">
      <c r="A40" s="39" t="s">
        <v>45</v>
      </c>
      <c r="B40" s="40" t="s">
        <v>46</v>
      </c>
      <c r="C40" s="43" t="s">
        <v>47</v>
      </c>
      <c r="D40" s="23">
        <v>1</v>
      </c>
      <c r="E40" s="44"/>
      <c r="F40" s="42">
        <f t="shared" si="0"/>
        <v>0</v>
      </c>
      <c r="G40" s="23"/>
      <c r="IV40" s="5"/>
    </row>
    <row r="41" spans="1:256" ht="14.25">
      <c r="A41" s="39" t="s">
        <v>48</v>
      </c>
      <c r="B41" s="40" t="s">
        <v>49</v>
      </c>
      <c r="C41" s="43" t="s">
        <v>47</v>
      </c>
      <c r="D41" s="23">
        <v>1</v>
      </c>
      <c r="E41" s="44"/>
      <c r="F41" s="42">
        <f t="shared" si="0"/>
        <v>0</v>
      </c>
      <c r="G41" s="23"/>
      <c r="IV41" s="5"/>
    </row>
    <row r="42" spans="1:256" ht="14.25">
      <c r="A42" s="74"/>
      <c r="B42" s="75" t="s">
        <v>50</v>
      </c>
      <c r="C42" s="76"/>
      <c r="D42" s="77"/>
      <c r="E42" s="77"/>
      <c r="F42" s="78">
        <f>SUM(F29:F41)</f>
        <v>0</v>
      </c>
      <c r="G42" s="77"/>
      <c r="IV42" s="5"/>
    </row>
    <row r="43" spans="1:7" s="5" customFormat="1" ht="14.25">
      <c r="A43" s="1"/>
      <c r="B43" s="45"/>
      <c r="C43" s="3"/>
      <c r="D43" s="4"/>
      <c r="E43" s="4"/>
      <c r="G43" s="4"/>
    </row>
    <row r="44" spans="1:256" ht="28.5">
      <c r="A44" s="71" t="s">
        <v>18</v>
      </c>
      <c r="B44" s="72" t="s">
        <v>19</v>
      </c>
      <c r="IV44" s="5"/>
    </row>
    <row r="45" spans="1:7" ht="71.25">
      <c r="A45" s="47" t="s">
        <v>51</v>
      </c>
      <c r="B45" s="2" t="s">
        <v>936</v>
      </c>
      <c r="C45" s="2"/>
      <c r="D45" s="2"/>
      <c r="E45" s="2"/>
      <c r="F45" s="2"/>
      <c r="G45" s="2"/>
    </row>
    <row r="46" spans="1:7" ht="57">
      <c r="A46" s="47"/>
      <c r="B46" s="18" t="s">
        <v>52</v>
      </c>
      <c r="C46" s="2"/>
      <c r="D46" s="2"/>
      <c r="E46" s="2"/>
      <c r="F46" s="42">
        <f aca="true" t="shared" si="1" ref="F46:F67">E46*D46</f>
        <v>0</v>
      </c>
      <c r="G46" s="2"/>
    </row>
    <row r="47" spans="1:7" ht="14.25">
      <c r="A47" s="62">
        <v>1</v>
      </c>
      <c r="B47" s="40" t="s">
        <v>53</v>
      </c>
      <c r="C47" s="46"/>
      <c r="D47" s="46"/>
      <c r="E47" s="46"/>
      <c r="F47" s="42">
        <f t="shared" si="1"/>
        <v>0</v>
      </c>
      <c r="G47" s="46"/>
    </row>
    <row r="48" spans="1:7" ht="57">
      <c r="A48" s="39" t="s">
        <v>54</v>
      </c>
      <c r="B48" s="40" t="s">
        <v>57</v>
      </c>
      <c r="C48" s="43"/>
      <c r="D48" s="23"/>
      <c r="E48" s="44"/>
      <c r="F48" s="42">
        <f t="shared" si="1"/>
        <v>0</v>
      </c>
      <c r="G48" s="23"/>
    </row>
    <row r="49" spans="1:7" ht="14.25">
      <c r="A49" s="39" t="s">
        <v>101</v>
      </c>
      <c r="B49" s="40" t="s">
        <v>59</v>
      </c>
      <c r="C49" s="43" t="s">
        <v>47</v>
      </c>
      <c r="D49" s="23">
        <v>5</v>
      </c>
      <c r="E49" s="44"/>
      <c r="F49" s="42">
        <f t="shared" si="1"/>
        <v>0</v>
      </c>
      <c r="G49" s="23"/>
    </row>
    <row r="50" spans="1:7" ht="14.25">
      <c r="A50" s="39" t="s">
        <v>102</v>
      </c>
      <c r="B50" s="40" t="s">
        <v>61</v>
      </c>
      <c r="C50" s="43" t="s">
        <v>47</v>
      </c>
      <c r="D50" s="23">
        <v>2</v>
      </c>
      <c r="E50" s="44"/>
      <c r="F50" s="42">
        <f t="shared" si="1"/>
        <v>0</v>
      </c>
      <c r="G50" s="23"/>
    </row>
    <row r="51" spans="1:7" ht="14.25">
      <c r="A51" s="39" t="s">
        <v>354</v>
      </c>
      <c r="B51" s="40" t="s">
        <v>63</v>
      </c>
      <c r="C51" s="43" t="s">
        <v>47</v>
      </c>
      <c r="D51" s="23">
        <v>5</v>
      </c>
      <c r="E51" s="44"/>
      <c r="F51" s="42">
        <f t="shared" si="1"/>
        <v>0</v>
      </c>
      <c r="G51" s="23"/>
    </row>
    <row r="52" spans="1:7" ht="14.25">
      <c r="A52" s="39" t="s">
        <v>355</v>
      </c>
      <c r="B52" s="40" t="s">
        <v>356</v>
      </c>
      <c r="C52" s="43" t="s">
        <v>36</v>
      </c>
      <c r="D52" s="23">
        <v>1</v>
      </c>
      <c r="E52" s="44"/>
      <c r="F52" s="42">
        <f t="shared" si="1"/>
        <v>0</v>
      </c>
      <c r="G52" s="23"/>
    </row>
    <row r="53" spans="1:7" ht="14.25">
      <c r="A53" s="63" t="s">
        <v>123</v>
      </c>
      <c r="B53" s="40" t="s">
        <v>357</v>
      </c>
      <c r="C53" s="43" t="s">
        <v>55</v>
      </c>
      <c r="D53" s="23">
        <v>9</v>
      </c>
      <c r="E53" s="44"/>
      <c r="F53" s="42">
        <f t="shared" si="1"/>
        <v>0</v>
      </c>
      <c r="G53" s="23"/>
    </row>
    <row r="54" spans="1:7" ht="14.25">
      <c r="A54" s="39">
        <v>2</v>
      </c>
      <c r="B54" s="40" t="s">
        <v>64</v>
      </c>
      <c r="C54" s="43"/>
      <c r="D54" s="23"/>
      <c r="E54" s="44"/>
      <c r="F54" s="42">
        <f t="shared" si="1"/>
        <v>0</v>
      </c>
      <c r="G54" s="23"/>
    </row>
    <row r="55" spans="1:7" ht="42.75">
      <c r="A55" s="39" t="s">
        <v>65</v>
      </c>
      <c r="B55" s="40" t="s">
        <v>66</v>
      </c>
      <c r="C55" s="43" t="s">
        <v>67</v>
      </c>
      <c r="D55" s="23">
        <v>12</v>
      </c>
      <c r="E55" s="44"/>
      <c r="F55" s="42">
        <f t="shared" si="1"/>
        <v>0</v>
      </c>
      <c r="G55" s="23"/>
    </row>
    <row r="56" spans="1:7" ht="28.5">
      <c r="A56" s="39" t="s">
        <v>68</v>
      </c>
      <c r="B56" s="40" t="s">
        <v>69</v>
      </c>
      <c r="C56" s="43"/>
      <c r="D56" s="23"/>
      <c r="E56" s="44"/>
      <c r="F56" s="42">
        <f t="shared" si="1"/>
        <v>0</v>
      </c>
      <c r="G56" s="23"/>
    </row>
    <row r="57" spans="1:7" ht="14.25">
      <c r="A57" s="39" t="s">
        <v>129</v>
      </c>
      <c r="B57" s="40" t="s">
        <v>358</v>
      </c>
      <c r="C57" s="43" t="s">
        <v>67</v>
      </c>
      <c r="D57" s="23">
        <v>2</v>
      </c>
      <c r="E57" s="44"/>
      <c r="F57" s="42">
        <f t="shared" si="1"/>
        <v>0</v>
      </c>
      <c r="G57" s="23"/>
    </row>
    <row r="58" spans="1:7" ht="14.25">
      <c r="A58" s="39" t="s">
        <v>130</v>
      </c>
      <c r="B58" s="40" t="s">
        <v>359</v>
      </c>
      <c r="C58" s="43" t="s">
        <v>67</v>
      </c>
      <c r="D58" s="23">
        <v>8</v>
      </c>
      <c r="E58" s="44"/>
      <c r="F58" s="42">
        <f t="shared" si="1"/>
        <v>0</v>
      </c>
      <c r="G58" s="23"/>
    </row>
    <row r="59" spans="1:7" ht="28.5">
      <c r="A59" s="39" t="s">
        <v>70</v>
      </c>
      <c r="B59" s="40" t="s">
        <v>71</v>
      </c>
      <c r="C59" s="43" t="s">
        <v>67</v>
      </c>
      <c r="D59" s="23">
        <v>20</v>
      </c>
      <c r="E59" s="44"/>
      <c r="F59" s="42">
        <f t="shared" si="1"/>
        <v>0</v>
      </c>
      <c r="G59" s="23"/>
    </row>
    <row r="60" spans="1:7" ht="42.75">
      <c r="A60" s="39" t="s">
        <v>72</v>
      </c>
      <c r="B60" s="40" t="s">
        <v>73</v>
      </c>
      <c r="C60" s="43" t="s">
        <v>67</v>
      </c>
      <c r="D60" s="23">
        <v>6</v>
      </c>
      <c r="E60" s="44"/>
      <c r="F60" s="42">
        <f t="shared" si="1"/>
        <v>0</v>
      </c>
      <c r="G60" s="23"/>
    </row>
    <row r="61" spans="1:7" ht="71.25">
      <c r="A61" s="39" t="s">
        <v>138</v>
      </c>
      <c r="B61" s="40" t="s">
        <v>74</v>
      </c>
      <c r="C61" s="43" t="s">
        <v>55</v>
      </c>
      <c r="D61" s="23">
        <v>25</v>
      </c>
      <c r="E61" s="44"/>
      <c r="F61" s="42">
        <f t="shared" si="1"/>
        <v>0</v>
      </c>
      <c r="G61" s="23"/>
    </row>
    <row r="62" spans="1:7" ht="14.25">
      <c r="A62" s="39">
        <v>3</v>
      </c>
      <c r="B62" s="40" t="s">
        <v>360</v>
      </c>
      <c r="C62" s="43"/>
      <c r="D62" s="23"/>
      <c r="E62" s="44"/>
      <c r="F62" s="42">
        <f t="shared" si="1"/>
        <v>0</v>
      </c>
      <c r="G62" s="23"/>
    </row>
    <row r="63" spans="1:7" ht="57">
      <c r="A63" s="39" t="s">
        <v>40</v>
      </c>
      <c r="B63" s="40" t="s">
        <v>941</v>
      </c>
      <c r="C63" s="43" t="s">
        <v>117</v>
      </c>
      <c r="D63" s="23">
        <v>26</v>
      </c>
      <c r="E63" s="44"/>
      <c r="F63" s="42">
        <f t="shared" si="1"/>
        <v>0</v>
      </c>
      <c r="G63" s="23"/>
    </row>
    <row r="64" spans="1:7" ht="28.5">
      <c r="A64" s="39" t="s">
        <v>269</v>
      </c>
      <c r="B64" s="40" t="s">
        <v>362</v>
      </c>
      <c r="C64" s="43" t="s">
        <v>55</v>
      </c>
      <c r="D64" s="23">
        <v>13</v>
      </c>
      <c r="E64" s="44"/>
      <c r="F64" s="42">
        <f t="shared" si="1"/>
        <v>0</v>
      </c>
      <c r="G64" s="23"/>
    </row>
    <row r="65" spans="1:7" ht="42.75">
      <c r="A65" s="39" t="s">
        <v>363</v>
      </c>
      <c r="B65" s="48" t="s">
        <v>75</v>
      </c>
      <c r="C65" s="45"/>
      <c r="D65" s="45"/>
      <c r="E65" s="45"/>
      <c r="F65" s="42">
        <f t="shared" si="1"/>
        <v>0</v>
      </c>
      <c r="G65" s="45"/>
    </row>
    <row r="66" spans="1:7" ht="14.25">
      <c r="A66" s="49" t="s">
        <v>85</v>
      </c>
      <c r="B66" s="48" t="s">
        <v>76</v>
      </c>
      <c r="C66" s="50" t="s">
        <v>77</v>
      </c>
      <c r="D66" s="51">
        <v>5</v>
      </c>
      <c r="E66" s="51"/>
      <c r="F66" s="42">
        <f t="shared" si="1"/>
        <v>0</v>
      </c>
      <c r="G66" s="51"/>
    </row>
    <row r="67" spans="1:7" ht="14.25">
      <c r="A67" s="49" t="s">
        <v>230</v>
      </c>
      <c r="B67" s="48" t="s">
        <v>78</v>
      </c>
      <c r="C67" s="50" t="s">
        <v>77</v>
      </c>
      <c r="D67" s="51">
        <v>2</v>
      </c>
      <c r="E67" s="51"/>
      <c r="F67" s="42">
        <f t="shared" si="1"/>
        <v>0</v>
      </c>
      <c r="G67" s="51"/>
    </row>
    <row r="68" spans="1:7" ht="14.25">
      <c r="A68" s="49" t="s">
        <v>364</v>
      </c>
      <c r="B68" s="48" t="s">
        <v>79</v>
      </c>
      <c r="C68" s="43"/>
      <c r="D68" s="52">
        <v>0.1</v>
      </c>
      <c r="E68" s="44">
        <f>SUM(F44:F67)</f>
        <v>0</v>
      </c>
      <c r="F68" s="42">
        <f>E68*D68</f>
        <v>0</v>
      </c>
      <c r="G68" s="52"/>
    </row>
    <row r="69" spans="1:7" ht="28.5">
      <c r="A69" s="74"/>
      <c r="B69" s="79" t="s">
        <v>80</v>
      </c>
      <c r="C69" s="76"/>
      <c r="D69" s="77"/>
      <c r="E69" s="80"/>
      <c r="F69" s="78">
        <f>SUM(F46:F68)</f>
        <v>0</v>
      </c>
      <c r="G69" s="77"/>
    </row>
    <row r="70" spans="1:7" s="5" customFormat="1" ht="14.25">
      <c r="A70" s="47"/>
      <c r="B70" s="53"/>
      <c r="C70" s="54"/>
      <c r="D70" s="55"/>
      <c r="E70" s="55"/>
      <c r="G70" s="55"/>
    </row>
    <row r="71" spans="1:5" ht="14.25">
      <c r="A71" s="71" t="s">
        <v>20</v>
      </c>
      <c r="B71" s="72" t="s">
        <v>81</v>
      </c>
      <c r="E71" s="55"/>
    </row>
    <row r="72" spans="1:7" ht="28.5">
      <c r="A72" s="49">
        <v>1</v>
      </c>
      <c r="B72" s="46" t="s">
        <v>82</v>
      </c>
      <c r="C72" s="56" t="s">
        <v>47</v>
      </c>
      <c r="D72" s="12">
        <v>5</v>
      </c>
      <c r="E72" s="51"/>
      <c r="F72" s="16">
        <f aca="true" t="shared" si="2" ref="F72:F88">E72*D72</f>
        <v>0</v>
      </c>
      <c r="G72" s="12"/>
    </row>
    <row r="73" spans="1:7" ht="57">
      <c r="A73" s="49">
        <v>2</v>
      </c>
      <c r="B73" s="46" t="s">
        <v>83</v>
      </c>
      <c r="C73" s="56" t="s">
        <v>36</v>
      </c>
      <c r="D73" s="12">
        <v>1</v>
      </c>
      <c r="E73" s="51"/>
      <c r="F73" s="16">
        <f t="shared" si="2"/>
        <v>0</v>
      </c>
      <c r="G73" s="12"/>
    </row>
    <row r="74" spans="1:7" ht="28.5">
      <c r="A74" s="49"/>
      <c r="B74" s="40" t="s">
        <v>353</v>
      </c>
      <c r="C74" s="56"/>
      <c r="D74" s="12"/>
      <c r="E74" s="51"/>
      <c r="F74" s="16">
        <f t="shared" si="2"/>
        <v>0</v>
      </c>
      <c r="G74" s="12"/>
    </row>
    <row r="75" spans="1:7" ht="14.25">
      <c r="A75" s="49">
        <v>3</v>
      </c>
      <c r="B75" s="48" t="s">
        <v>84</v>
      </c>
      <c r="C75" s="50"/>
      <c r="D75" s="51"/>
      <c r="E75" s="51"/>
      <c r="F75" s="16">
        <f t="shared" si="2"/>
        <v>0</v>
      </c>
      <c r="G75" s="51"/>
    </row>
    <row r="76" spans="1:7" ht="14.25">
      <c r="A76" s="49" t="s">
        <v>40</v>
      </c>
      <c r="B76" s="48" t="s">
        <v>86</v>
      </c>
      <c r="C76" s="50" t="s">
        <v>77</v>
      </c>
      <c r="D76" s="51">
        <v>5</v>
      </c>
      <c r="E76" s="51"/>
      <c r="F76" s="16">
        <f t="shared" si="2"/>
        <v>0</v>
      </c>
      <c r="G76" s="51"/>
    </row>
    <row r="77" spans="1:7" ht="14.25">
      <c r="A77" s="49" t="s">
        <v>269</v>
      </c>
      <c r="B77" s="48" t="s">
        <v>87</v>
      </c>
      <c r="C77" s="50" t="s">
        <v>77</v>
      </c>
      <c r="D77" s="51">
        <v>2</v>
      </c>
      <c r="E77" s="51"/>
      <c r="F77" s="16">
        <f t="shared" si="2"/>
        <v>0</v>
      </c>
      <c r="G77" s="51"/>
    </row>
    <row r="78" spans="1:7" ht="28.5">
      <c r="A78" s="49">
        <v>4</v>
      </c>
      <c r="B78" s="48" t="s">
        <v>88</v>
      </c>
      <c r="C78" s="50"/>
      <c r="D78" s="51"/>
      <c r="E78" s="51"/>
      <c r="F78" s="16">
        <f t="shared" si="2"/>
        <v>0</v>
      </c>
      <c r="G78" s="51"/>
    </row>
    <row r="79" spans="1:7" ht="14.25">
      <c r="A79" s="49" t="s">
        <v>45</v>
      </c>
      <c r="B79" s="48" t="s">
        <v>89</v>
      </c>
      <c r="C79" s="50"/>
      <c r="D79" s="51"/>
      <c r="E79" s="51"/>
      <c r="F79" s="16">
        <f t="shared" si="2"/>
        <v>0</v>
      </c>
      <c r="G79" s="51"/>
    </row>
    <row r="80" spans="1:7" ht="42.75">
      <c r="A80" s="49" t="s">
        <v>365</v>
      </c>
      <c r="B80" s="48" t="s">
        <v>366</v>
      </c>
      <c r="C80" s="50" t="s">
        <v>55</v>
      </c>
      <c r="D80" s="51">
        <v>20</v>
      </c>
      <c r="E80" s="51"/>
      <c r="F80" s="16">
        <f t="shared" si="2"/>
        <v>0</v>
      </c>
      <c r="G80" s="51"/>
    </row>
    <row r="81" spans="1:7" ht="57">
      <c r="A81" s="49"/>
      <c r="B81" s="40" t="s">
        <v>52</v>
      </c>
      <c r="C81" s="50"/>
      <c r="D81" s="51"/>
      <c r="E81" s="51"/>
      <c r="F81" s="16">
        <f t="shared" si="2"/>
        <v>0</v>
      </c>
      <c r="G81" s="51"/>
    </row>
    <row r="82" spans="1:7" ht="28.5">
      <c r="A82" s="49" t="s">
        <v>367</v>
      </c>
      <c r="B82" s="48" t="s">
        <v>368</v>
      </c>
      <c r="C82" s="50" t="s">
        <v>55</v>
      </c>
      <c r="D82" s="51">
        <v>20</v>
      </c>
      <c r="E82" s="51"/>
      <c r="F82" s="16">
        <f t="shared" si="2"/>
        <v>0</v>
      </c>
      <c r="G82" s="51"/>
    </row>
    <row r="83" spans="1:7" ht="28.5">
      <c r="A83" s="49"/>
      <c r="B83" s="46" t="s">
        <v>90</v>
      </c>
      <c r="C83" s="50"/>
      <c r="D83" s="51"/>
      <c r="E83" s="51"/>
      <c r="F83" s="16">
        <f t="shared" si="2"/>
        <v>0</v>
      </c>
      <c r="G83" s="51"/>
    </row>
    <row r="84" spans="1:7" ht="71.25">
      <c r="A84" s="64">
        <v>5</v>
      </c>
      <c r="B84" s="46" t="s">
        <v>369</v>
      </c>
      <c r="C84" s="16"/>
      <c r="D84" s="16"/>
      <c r="E84" s="16"/>
      <c r="F84" s="16">
        <f t="shared" si="2"/>
        <v>0</v>
      </c>
      <c r="G84" s="16"/>
    </row>
    <row r="85" spans="1:7" ht="28.5">
      <c r="A85" s="49" t="s">
        <v>85</v>
      </c>
      <c r="B85" s="48" t="s">
        <v>942</v>
      </c>
      <c r="C85" s="50" t="s">
        <v>55</v>
      </c>
      <c r="D85" s="51">
        <v>9</v>
      </c>
      <c r="E85" s="51"/>
      <c r="F85" s="16">
        <f t="shared" si="2"/>
        <v>0</v>
      </c>
      <c r="G85" s="51"/>
    </row>
    <row r="86" spans="1:7" ht="14.25">
      <c r="A86" s="49"/>
      <c r="B86" s="48" t="s">
        <v>95</v>
      </c>
      <c r="C86" s="50"/>
      <c r="D86" s="51"/>
      <c r="E86" s="51"/>
      <c r="F86" s="16">
        <f t="shared" si="2"/>
        <v>0</v>
      </c>
      <c r="G86" s="51"/>
    </row>
    <row r="87" spans="1:7" ht="14.25">
      <c r="A87" s="49" t="s">
        <v>230</v>
      </c>
      <c r="B87" s="48" t="s">
        <v>943</v>
      </c>
      <c r="C87" s="56" t="s">
        <v>55</v>
      </c>
      <c r="D87" s="12">
        <v>9</v>
      </c>
      <c r="E87" s="51"/>
      <c r="F87" s="16">
        <f t="shared" si="2"/>
        <v>0</v>
      </c>
      <c r="G87" s="12"/>
    </row>
    <row r="88" spans="1:7" ht="14.25">
      <c r="A88" s="49">
        <v>6</v>
      </c>
      <c r="B88" s="48" t="s">
        <v>79</v>
      </c>
      <c r="C88" s="43"/>
      <c r="D88" s="52">
        <v>0.1</v>
      </c>
      <c r="E88" s="44">
        <f>SUM(F72:F87)</f>
        <v>0</v>
      </c>
      <c r="F88" s="16">
        <f t="shared" si="2"/>
        <v>0</v>
      </c>
      <c r="G88" s="52"/>
    </row>
    <row r="89" spans="1:255" ht="14.25">
      <c r="A89" s="7"/>
      <c r="B89" s="8" t="s">
        <v>97</v>
      </c>
      <c r="C89" s="9"/>
      <c r="D89" s="10"/>
      <c r="E89" s="58"/>
      <c r="F89" s="61">
        <f>SUM(F72:F88)</f>
        <v>0</v>
      </c>
      <c r="G89" s="10"/>
      <c r="HW89" s="57"/>
      <c r="HX89" s="57"/>
      <c r="HY89" s="57"/>
      <c r="HZ89" s="57"/>
      <c r="IA89" s="57"/>
      <c r="IB89" s="57"/>
      <c r="IC89" s="57"/>
      <c r="ID89" s="57"/>
      <c r="IE89" s="57"/>
      <c r="IF89" s="57"/>
      <c r="IG89" s="57"/>
      <c r="IH89" s="57"/>
      <c r="II89" s="57"/>
      <c r="IJ89" s="57"/>
      <c r="IK89" s="57"/>
      <c r="IL89" s="57"/>
      <c r="IM89" s="57"/>
      <c r="IN89" s="57"/>
      <c r="IO89" s="57"/>
      <c r="IP89" s="57"/>
      <c r="IQ89" s="57"/>
      <c r="IR89" s="57"/>
      <c r="IS89" s="57"/>
      <c r="IT89" s="57"/>
      <c r="IU89" s="57"/>
    </row>
    <row r="90" spans="1:7" s="5" customFormat="1" ht="14.25">
      <c r="A90" s="1"/>
      <c r="B90" s="2"/>
      <c r="C90" s="3"/>
      <c r="D90" s="59"/>
      <c r="E90" s="55"/>
      <c r="G90" s="59"/>
    </row>
    <row r="91" spans="1:7" s="5" customFormat="1" ht="14.25">
      <c r="A91" s="49" t="s">
        <v>22</v>
      </c>
      <c r="B91" s="46" t="s">
        <v>232</v>
      </c>
      <c r="C91" s="3"/>
      <c r="D91" s="59"/>
      <c r="E91" s="55"/>
      <c r="G91" s="59"/>
    </row>
    <row r="92" spans="1:7" s="5" customFormat="1" ht="14.25">
      <c r="A92" s="49">
        <v>1</v>
      </c>
      <c r="B92" s="48" t="s">
        <v>286</v>
      </c>
      <c r="C92" s="50"/>
      <c r="D92" s="51"/>
      <c r="E92" s="51"/>
      <c r="F92" s="16"/>
      <c r="G92" s="51"/>
    </row>
    <row r="93" spans="1:7" s="5" customFormat="1" ht="42.75">
      <c r="A93" s="49" t="s">
        <v>54</v>
      </c>
      <c r="B93" s="48" t="s">
        <v>287</v>
      </c>
      <c r="C93" s="50" t="s">
        <v>67</v>
      </c>
      <c r="D93" s="51">
        <v>25</v>
      </c>
      <c r="E93" s="51"/>
      <c r="F93" s="16">
        <f aca="true" t="shared" si="3" ref="F93:F99">E93*D93</f>
        <v>0</v>
      </c>
      <c r="G93" s="51"/>
    </row>
    <row r="94" spans="1:7" s="5" customFormat="1" ht="14.25">
      <c r="A94" s="49" t="s">
        <v>123</v>
      </c>
      <c r="B94" s="48" t="s">
        <v>288</v>
      </c>
      <c r="C94" s="50"/>
      <c r="D94" s="51"/>
      <c r="E94" s="51"/>
      <c r="F94" s="16">
        <f t="shared" si="3"/>
        <v>0</v>
      </c>
      <c r="G94" s="51"/>
    </row>
    <row r="95" spans="1:7" s="5" customFormat="1" ht="42.75">
      <c r="A95" s="49" t="s">
        <v>58</v>
      </c>
      <c r="B95" s="48" t="s">
        <v>289</v>
      </c>
      <c r="C95" s="50" t="s">
        <v>290</v>
      </c>
      <c r="D95" s="51">
        <v>25</v>
      </c>
      <c r="E95" s="51"/>
      <c r="F95" s="16">
        <f t="shared" si="3"/>
        <v>0</v>
      </c>
      <c r="G95" s="51"/>
    </row>
    <row r="96" spans="1:7" s="5" customFormat="1" ht="71.25">
      <c r="A96" s="49" t="s">
        <v>291</v>
      </c>
      <c r="B96" s="48" t="s">
        <v>292</v>
      </c>
      <c r="C96" s="50" t="s">
        <v>47</v>
      </c>
      <c r="D96" s="51">
        <v>4</v>
      </c>
      <c r="E96" s="51"/>
      <c r="F96" s="16">
        <f t="shared" si="3"/>
        <v>0</v>
      </c>
      <c r="G96" s="51"/>
    </row>
    <row r="97" spans="1:7" s="5" customFormat="1" ht="28.5">
      <c r="A97" s="49" t="s">
        <v>293</v>
      </c>
      <c r="B97" s="48" t="s">
        <v>294</v>
      </c>
      <c r="C97" s="50" t="s">
        <v>67</v>
      </c>
      <c r="D97" s="51">
        <v>25</v>
      </c>
      <c r="E97" s="51"/>
      <c r="F97" s="16">
        <f t="shared" si="3"/>
        <v>0</v>
      </c>
      <c r="G97" s="51"/>
    </row>
    <row r="98" spans="1:7" s="5" customFormat="1" ht="42.75">
      <c r="A98" s="49" t="s">
        <v>188</v>
      </c>
      <c r="B98" s="48" t="s">
        <v>295</v>
      </c>
      <c r="C98" s="50" t="s">
        <v>55</v>
      </c>
      <c r="D98" s="51">
        <v>25</v>
      </c>
      <c r="E98" s="51"/>
      <c r="F98" s="16">
        <f t="shared" si="3"/>
        <v>0</v>
      </c>
      <c r="G98" s="51"/>
    </row>
    <row r="99" spans="1:7" s="5" customFormat="1" ht="14.25">
      <c r="A99" s="49" t="s">
        <v>190</v>
      </c>
      <c r="B99" s="48" t="s">
        <v>944</v>
      </c>
      <c r="C99" s="50" t="s">
        <v>55</v>
      </c>
      <c r="D99" s="51">
        <v>25</v>
      </c>
      <c r="E99" s="51"/>
      <c r="F99" s="16">
        <f t="shared" si="3"/>
        <v>0</v>
      </c>
      <c r="G99" s="51"/>
    </row>
    <row r="100" spans="1:7" s="5" customFormat="1" ht="14.25">
      <c r="A100" s="74"/>
      <c r="B100" s="79" t="s">
        <v>303</v>
      </c>
      <c r="C100" s="76"/>
      <c r="D100" s="77"/>
      <c r="E100" s="80"/>
      <c r="F100" s="78">
        <f>SUM(F93:F99)</f>
        <v>0</v>
      </c>
      <c r="G100" s="77"/>
    </row>
    <row r="101" spans="1:7" s="5" customFormat="1" ht="14.25">
      <c r="A101" s="1"/>
      <c r="B101" s="2"/>
      <c r="C101" s="3"/>
      <c r="D101" s="59"/>
      <c r="E101" s="55"/>
      <c r="G101" s="59"/>
    </row>
    <row r="102" spans="1:5" ht="14.25">
      <c r="A102" s="1" t="s">
        <v>24</v>
      </c>
      <c r="B102" s="2" t="s">
        <v>23</v>
      </c>
      <c r="E102" s="55"/>
    </row>
    <row r="103" spans="2:7" ht="99.75">
      <c r="B103" s="2" t="s">
        <v>98</v>
      </c>
      <c r="C103" s="45"/>
      <c r="D103" s="45"/>
      <c r="E103" s="45"/>
      <c r="F103" s="16">
        <f aca="true" t="shared" si="4" ref="F103:F145">E103*D103</f>
        <v>0</v>
      </c>
      <c r="G103" s="45"/>
    </row>
    <row r="104" spans="2:7" ht="57">
      <c r="B104" s="2" t="s">
        <v>99</v>
      </c>
      <c r="C104" s="45"/>
      <c r="D104" s="45"/>
      <c r="E104" s="45"/>
      <c r="F104" s="16">
        <f t="shared" si="4"/>
        <v>0</v>
      </c>
      <c r="G104" s="45"/>
    </row>
    <row r="105" spans="2:7" ht="128.25">
      <c r="B105" s="2" t="s">
        <v>100</v>
      </c>
      <c r="C105" s="45"/>
      <c r="D105" s="45"/>
      <c r="E105" s="45"/>
      <c r="F105" s="16">
        <f t="shared" si="4"/>
        <v>0</v>
      </c>
      <c r="G105" s="45"/>
    </row>
    <row r="106" spans="2:7" ht="57">
      <c r="B106" s="18" t="s">
        <v>52</v>
      </c>
      <c r="C106" s="45"/>
      <c r="D106" s="45"/>
      <c r="E106" s="45"/>
      <c r="F106" s="16">
        <f t="shared" si="4"/>
        <v>0</v>
      </c>
      <c r="G106" s="45"/>
    </row>
    <row r="107" spans="1:7" ht="42.75">
      <c r="A107" s="49">
        <v>1</v>
      </c>
      <c r="B107" s="46" t="s">
        <v>372</v>
      </c>
      <c r="C107" s="45"/>
      <c r="D107" s="45"/>
      <c r="E107" s="45"/>
      <c r="F107" s="16">
        <f t="shared" si="4"/>
        <v>0</v>
      </c>
      <c r="G107" s="45"/>
    </row>
    <row r="108" spans="1:7" ht="14.25">
      <c r="A108" s="49"/>
      <c r="B108" s="46" t="s">
        <v>373</v>
      </c>
      <c r="C108" s="45"/>
      <c r="D108" s="45"/>
      <c r="E108" s="45"/>
      <c r="F108" s="16">
        <f t="shared" si="4"/>
        <v>0</v>
      </c>
      <c r="G108" s="45"/>
    </row>
    <row r="109" spans="1:7" ht="156.75">
      <c r="A109" s="49" t="s">
        <v>54</v>
      </c>
      <c r="B109" s="46" t="s">
        <v>374</v>
      </c>
      <c r="C109" s="45"/>
      <c r="D109" s="45"/>
      <c r="E109" s="45"/>
      <c r="F109" s="16">
        <f t="shared" si="4"/>
        <v>0</v>
      </c>
      <c r="G109" s="45"/>
    </row>
    <row r="110" spans="1:7" ht="14.25">
      <c r="A110" s="49" t="s">
        <v>101</v>
      </c>
      <c r="B110" s="46" t="s">
        <v>375</v>
      </c>
      <c r="C110" s="56" t="s">
        <v>36</v>
      </c>
      <c r="D110" s="12">
        <v>1</v>
      </c>
      <c r="E110" s="51"/>
      <c r="F110" s="16">
        <f t="shared" si="4"/>
        <v>0</v>
      </c>
      <c r="G110" s="12"/>
    </row>
    <row r="111" spans="1:7" ht="28.5">
      <c r="A111" s="65" t="s">
        <v>102</v>
      </c>
      <c r="B111" s="66" t="s">
        <v>376</v>
      </c>
      <c r="C111" s="67" t="s">
        <v>36</v>
      </c>
      <c r="D111" s="68">
        <v>1</v>
      </c>
      <c r="E111" s="69"/>
      <c r="F111" s="16"/>
      <c r="G111" s="68"/>
    </row>
    <row r="112" spans="1:7" ht="71.25">
      <c r="A112" s="49" t="s">
        <v>56</v>
      </c>
      <c r="B112" s="46" t="s">
        <v>103</v>
      </c>
      <c r="C112" s="56" t="s">
        <v>36</v>
      </c>
      <c r="D112" s="12">
        <v>1</v>
      </c>
      <c r="E112" s="51"/>
      <c r="F112" s="16">
        <f t="shared" si="4"/>
        <v>0</v>
      </c>
      <c r="G112" s="12"/>
    </row>
    <row r="113" spans="1:7" ht="28.5">
      <c r="A113" s="49" t="s">
        <v>104</v>
      </c>
      <c r="B113" s="46" t="s">
        <v>105</v>
      </c>
      <c r="C113" s="45"/>
      <c r="D113" s="45"/>
      <c r="E113" s="45"/>
      <c r="F113" s="16">
        <f t="shared" si="4"/>
        <v>0</v>
      </c>
      <c r="G113" s="45"/>
    </row>
    <row r="114" spans="1:7" ht="57">
      <c r="A114" s="49" t="s">
        <v>106</v>
      </c>
      <c r="B114" s="46" t="s">
        <v>107</v>
      </c>
      <c r="C114" s="56" t="s">
        <v>36</v>
      </c>
      <c r="D114" s="12">
        <v>1</v>
      </c>
      <c r="E114" s="51"/>
      <c r="F114" s="16">
        <f t="shared" si="4"/>
        <v>0</v>
      </c>
      <c r="G114" s="12"/>
    </row>
    <row r="115" spans="1:7" ht="42.75">
      <c r="A115" s="49" t="s">
        <v>108</v>
      </c>
      <c r="B115" s="46" t="s">
        <v>109</v>
      </c>
      <c r="C115" s="56" t="s">
        <v>36</v>
      </c>
      <c r="D115" s="12">
        <v>1</v>
      </c>
      <c r="E115" s="51"/>
      <c r="F115" s="16">
        <f t="shared" si="4"/>
        <v>0</v>
      </c>
      <c r="G115" s="12"/>
    </row>
    <row r="116" spans="1:7" ht="42.75">
      <c r="A116" s="49" t="s">
        <v>377</v>
      </c>
      <c r="B116" s="46" t="s">
        <v>372</v>
      </c>
      <c r="C116" s="45"/>
      <c r="D116" s="45"/>
      <c r="E116" s="45"/>
      <c r="F116" s="16">
        <f t="shared" si="4"/>
        <v>0</v>
      </c>
      <c r="G116" s="45"/>
    </row>
    <row r="117" spans="1:7" ht="14.25">
      <c r="A117" s="49"/>
      <c r="B117" s="46" t="s">
        <v>378</v>
      </c>
      <c r="C117" s="45"/>
      <c r="D117" s="45"/>
      <c r="E117" s="45"/>
      <c r="F117" s="16">
        <f t="shared" si="4"/>
        <v>0</v>
      </c>
      <c r="G117" s="45"/>
    </row>
    <row r="118" spans="1:7" ht="156.75">
      <c r="A118" s="49" t="s">
        <v>65</v>
      </c>
      <c r="B118" s="46" t="s">
        <v>374</v>
      </c>
      <c r="C118" s="45"/>
      <c r="D118" s="45"/>
      <c r="E118" s="45"/>
      <c r="F118" s="16">
        <f t="shared" si="4"/>
        <v>0</v>
      </c>
      <c r="G118" s="45"/>
    </row>
    <row r="119" spans="1:7" ht="14.25">
      <c r="A119" s="49" t="s">
        <v>110</v>
      </c>
      <c r="B119" s="46" t="s">
        <v>375</v>
      </c>
      <c r="C119" s="56" t="s">
        <v>36</v>
      </c>
      <c r="D119" s="12">
        <v>1</v>
      </c>
      <c r="E119" s="51"/>
      <c r="F119" s="16">
        <f t="shared" si="4"/>
        <v>0</v>
      </c>
      <c r="G119" s="12"/>
    </row>
    <row r="120" spans="1:7" ht="28.5">
      <c r="A120" s="65" t="s">
        <v>111</v>
      </c>
      <c r="B120" s="66" t="s">
        <v>376</v>
      </c>
      <c r="C120" s="67" t="s">
        <v>36</v>
      </c>
      <c r="D120" s="68">
        <v>1</v>
      </c>
      <c r="E120" s="69"/>
      <c r="F120" s="16"/>
      <c r="G120" s="68"/>
    </row>
    <row r="121" spans="1:7" ht="71.25">
      <c r="A121" s="49" t="s">
        <v>112</v>
      </c>
      <c r="B121" s="46" t="s">
        <v>103</v>
      </c>
      <c r="C121" s="56" t="s">
        <v>36</v>
      </c>
      <c r="D121" s="12">
        <v>1</v>
      </c>
      <c r="E121" s="51"/>
      <c r="F121" s="16">
        <f t="shared" si="4"/>
        <v>0</v>
      </c>
      <c r="G121" s="12"/>
    </row>
    <row r="122" spans="1:7" ht="28.5">
      <c r="A122" s="49" t="s">
        <v>70</v>
      </c>
      <c r="B122" s="46" t="s">
        <v>105</v>
      </c>
      <c r="C122" s="45"/>
      <c r="D122" s="45"/>
      <c r="E122" s="45"/>
      <c r="F122" s="16">
        <f t="shared" si="4"/>
        <v>0</v>
      </c>
      <c r="G122" s="45"/>
    </row>
    <row r="123" spans="1:7" ht="57">
      <c r="A123" s="49" t="s">
        <v>114</v>
      </c>
      <c r="B123" s="46" t="s">
        <v>107</v>
      </c>
      <c r="C123" s="56" t="s">
        <v>36</v>
      </c>
      <c r="D123" s="12">
        <v>1</v>
      </c>
      <c r="E123" s="51"/>
      <c r="F123" s="16">
        <f t="shared" si="4"/>
        <v>0</v>
      </c>
      <c r="G123" s="12"/>
    </row>
    <row r="124" spans="1:7" ht="42.75">
      <c r="A124" s="49" t="s">
        <v>115</v>
      </c>
      <c r="B124" s="46" t="s">
        <v>109</v>
      </c>
      <c r="C124" s="56" t="s">
        <v>36</v>
      </c>
      <c r="D124" s="12">
        <v>1</v>
      </c>
      <c r="E124" s="51"/>
      <c r="F124" s="16">
        <f t="shared" si="4"/>
        <v>0</v>
      </c>
      <c r="G124" s="12"/>
    </row>
    <row r="125" spans="1:7" ht="42.75">
      <c r="A125" s="49" t="s">
        <v>379</v>
      </c>
      <c r="B125" s="46" t="s">
        <v>372</v>
      </c>
      <c r="C125" s="45"/>
      <c r="D125" s="45"/>
      <c r="E125" s="45"/>
      <c r="F125" s="16">
        <f t="shared" si="4"/>
        <v>0</v>
      </c>
      <c r="G125" s="45"/>
    </row>
    <row r="126" spans="1:7" ht="28.5">
      <c r="A126" s="49"/>
      <c r="B126" s="46" t="s">
        <v>380</v>
      </c>
      <c r="C126" s="45"/>
      <c r="D126" s="45"/>
      <c r="E126" s="45"/>
      <c r="F126" s="16">
        <f t="shared" si="4"/>
        <v>0</v>
      </c>
      <c r="G126" s="45"/>
    </row>
    <row r="127" spans="1:7" ht="156.75">
      <c r="A127" s="49" t="s">
        <v>40</v>
      </c>
      <c r="B127" s="46" t="s">
        <v>374</v>
      </c>
      <c r="C127" s="45"/>
      <c r="D127" s="45"/>
      <c r="E127" s="45"/>
      <c r="F127" s="16">
        <f t="shared" si="4"/>
        <v>0</v>
      </c>
      <c r="G127" s="45"/>
    </row>
    <row r="128" spans="1:7" ht="14.25">
      <c r="A128" s="49" t="s">
        <v>259</v>
      </c>
      <c r="B128" s="46" t="s">
        <v>375</v>
      </c>
      <c r="C128" s="56" t="s">
        <v>36</v>
      </c>
      <c r="D128" s="12">
        <v>1</v>
      </c>
      <c r="E128" s="51"/>
      <c r="F128" s="16">
        <f t="shared" si="4"/>
        <v>0</v>
      </c>
      <c r="G128" s="12"/>
    </row>
    <row r="129" spans="1:7" ht="28.5">
      <c r="A129" s="65" t="s">
        <v>260</v>
      </c>
      <c r="B129" s="66" t="s">
        <v>376</v>
      </c>
      <c r="C129" s="67" t="s">
        <v>36</v>
      </c>
      <c r="D129" s="68">
        <v>1</v>
      </c>
      <c r="E129" s="69"/>
      <c r="F129" s="16"/>
      <c r="G129" s="68"/>
    </row>
    <row r="130" spans="1:7" ht="71.25">
      <c r="A130" s="49" t="s">
        <v>269</v>
      </c>
      <c r="B130" s="46" t="s">
        <v>103</v>
      </c>
      <c r="C130" s="56" t="s">
        <v>36</v>
      </c>
      <c r="D130" s="12">
        <v>1</v>
      </c>
      <c r="E130" s="51"/>
      <c r="F130" s="16">
        <f t="shared" si="4"/>
        <v>0</v>
      </c>
      <c r="G130" s="12"/>
    </row>
    <row r="131" spans="1:7" ht="28.5">
      <c r="A131" s="49" t="s">
        <v>141</v>
      </c>
      <c r="B131" s="46" t="s">
        <v>105</v>
      </c>
      <c r="C131" s="45"/>
      <c r="D131" s="45"/>
      <c r="E131" s="45"/>
      <c r="F131" s="16">
        <f t="shared" si="4"/>
        <v>0</v>
      </c>
      <c r="G131" s="45"/>
    </row>
    <row r="132" spans="1:7" ht="57">
      <c r="A132" s="49" t="s">
        <v>200</v>
      </c>
      <c r="B132" s="46" t="s">
        <v>107</v>
      </c>
      <c r="C132" s="56" t="s">
        <v>36</v>
      </c>
      <c r="D132" s="12">
        <v>1</v>
      </c>
      <c r="E132" s="51"/>
      <c r="F132" s="16">
        <f t="shared" si="4"/>
        <v>0</v>
      </c>
      <c r="G132" s="12"/>
    </row>
    <row r="133" spans="1:7" ht="42.75">
      <c r="A133" s="49" t="s">
        <v>201</v>
      </c>
      <c r="B133" s="46" t="s">
        <v>109</v>
      </c>
      <c r="C133" s="56" t="s">
        <v>36</v>
      </c>
      <c r="D133" s="12">
        <v>1</v>
      </c>
      <c r="E133" s="51"/>
      <c r="F133" s="16">
        <f t="shared" si="4"/>
        <v>0</v>
      </c>
      <c r="G133" s="12"/>
    </row>
    <row r="134" spans="1:7" ht="42.75">
      <c r="A134" s="49" t="s">
        <v>381</v>
      </c>
      <c r="B134" s="46" t="s">
        <v>382</v>
      </c>
      <c r="C134" s="56"/>
      <c r="D134" s="12"/>
      <c r="E134" s="51"/>
      <c r="F134" s="16">
        <f t="shared" si="4"/>
        <v>0</v>
      </c>
      <c r="G134" s="12"/>
    </row>
    <row r="135" spans="1:7" ht="14.25">
      <c r="A135" s="49"/>
      <c r="B135" s="46" t="s">
        <v>383</v>
      </c>
      <c r="C135" s="56"/>
      <c r="D135" s="12"/>
      <c r="E135" s="51"/>
      <c r="F135" s="16">
        <f t="shared" si="4"/>
        <v>0</v>
      </c>
      <c r="G135" s="12"/>
    </row>
    <row r="136" spans="1:7" ht="156.75">
      <c r="A136" s="49" t="s">
        <v>45</v>
      </c>
      <c r="B136" s="46" t="s">
        <v>374</v>
      </c>
      <c r="C136" s="45"/>
      <c r="D136" s="45"/>
      <c r="E136" s="45"/>
      <c r="F136" s="16">
        <f t="shared" si="4"/>
        <v>0</v>
      </c>
      <c r="G136" s="45"/>
    </row>
    <row r="137" spans="1:7" ht="14.25">
      <c r="A137" s="49" t="s">
        <v>365</v>
      </c>
      <c r="B137" s="46" t="s">
        <v>375</v>
      </c>
      <c r="C137" s="56" t="s">
        <v>36</v>
      </c>
      <c r="D137" s="12">
        <v>4</v>
      </c>
      <c r="E137" s="51"/>
      <c r="F137" s="16">
        <f t="shared" si="4"/>
        <v>0</v>
      </c>
      <c r="G137" s="12"/>
    </row>
    <row r="138" spans="1:7" ht="28.5">
      <c r="A138" s="65" t="s">
        <v>367</v>
      </c>
      <c r="B138" s="66" t="s">
        <v>376</v>
      </c>
      <c r="C138" s="67" t="s">
        <v>36</v>
      </c>
      <c r="D138" s="68">
        <v>4</v>
      </c>
      <c r="E138" s="69"/>
      <c r="F138" s="16"/>
      <c r="G138" s="68"/>
    </row>
    <row r="139" spans="1:7" ht="71.25">
      <c r="A139" s="49" t="s">
        <v>48</v>
      </c>
      <c r="B139" s="46" t="s">
        <v>384</v>
      </c>
      <c r="C139" s="56" t="s">
        <v>36</v>
      </c>
      <c r="D139" s="12">
        <v>4</v>
      </c>
      <c r="E139" s="51"/>
      <c r="F139" s="16">
        <f t="shared" si="4"/>
        <v>0</v>
      </c>
      <c r="G139" s="12"/>
    </row>
    <row r="140" spans="1:7" ht="14.25">
      <c r="A140" s="49" t="s">
        <v>146</v>
      </c>
      <c r="B140" s="46" t="s">
        <v>113</v>
      </c>
      <c r="C140" s="56"/>
      <c r="D140" s="12"/>
      <c r="E140" s="51"/>
      <c r="F140" s="16">
        <f t="shared" si="4"/>
        <v>0</v>
      </c>
      <c r="G140" s="12"/>
    </row>
    <row r="141" spans="1:7" ht="14.25">
      <c r="A141" s="49" t="s">
        <v>385</v>
      </c>
      <c r="B141" s="46" t="s">
        <v>386</v>
      </c>
      <c r="C141" s="56" t="s">
        <v>36</v>
      </c>
      <c r="D141" s="12">
        <v>4</v>
      </c>
      <c r="E141" s="51"/>
      <c r="F141" s="16">
        <f t="shared" si="4"/>
        <v>0</v>
      </c>
      <c r="G141" s="12"/>
    </row>
    <row r="142" spans="1:7" ht="14.25">
      <c r="A142" s="49" t="s">
        <v>387</v>
      </c>
      <c r="B142" s="46" t="s">
        <v>388</v>
      </c>
      <c r="C142" s="56" t="s">
        <v>36</v>
      </c>
      <c r="D142" s="12">
        <v>4</v>
      </c>
      <c r="E142" s="51"/>
      <c r="F142" s="16">
        <f t="shared" si="4"/>
        <v>0</v>
      </c>
      <c r="G142" s="12"/>
    </row>
    <row r="143" spans="1:7" ht="14.25">
      <c r="A143" s="49" t="s">
        <v>389</v>
      </c>
      <c r="B143" s="46" t="s">
        <v>116</v>
      </c>
      <c r="C143" s="56" t="s">
        <v>36</v>
      </c>
      <c r="D143" s="12">
        <v>4</v>
      </c>
      <c r="E143" s="51"/>
      <c r="F143" s="16">
        <f t="shared" si="4"/>
        <v>0</v>
      </c>
      <c r="G143" s="12"/>
    </row>
    <row r="144" spans="1:7" ht="28.5">
      <c r="A144" s="49" t="s">
        <v>148</v>
      </c>
      <c r="B144" s="46" t="s">
        <v>118</v>
      </c>
      <c r="C144" s="45"/>
      <c r="D144" s="45"/>
      <c r="E144" s="45"/>
      <c r="F144" s="16">
        <f t="shared" si="4"/>
        <v>0</v>
      </c>
      <c r="G144" s="45"/>
    </row>
    <row r="145" spans="1:7" ht="57">
      <c r="A145" s="49" t="s">
        <v>390</v>
      </c>
      <c r="B145" s="46" t="s">
        <v>391</v>
      </c>
      <c r="C145" s="56" t="s">
        <v>36</v>
      </c>
      <c r="D145" s="12">
        <v>4</v>
      </c>
      <c r="E145" s="51"/>
      <c r="F145" s="16">
        <f t="shared" si="4"/>
        <v>0</v>
      </c>
      <c r="G145" s="12"/>
    </row>
    <row r="146" spans="1:7" ht="42.75">
      <c r="A146" s="49" t="s">
        <v>392</v>
      </c>
      <c r="B146" s="46" t="s">
        <v>109</v>
      </c>
      <c r="C146" s="56" t="s">
        <v>36</v>
      </c>
      <c r="D146" s="12">
        <v>4</v>
      </c>
      <c r="E146" s="51"/>
      <c r="F146" s="16">
        <f>E146*D146</f>
        <v>0</v>
      </c>
      <c r="G146" s="12"/>
    </row>
    <row r="147" spans="1:7" ht="14.25">
      <c r="A147" s="49" t="s">
        <v>393</v>
      </c>
      <c r="B147" s="48" t="s">
        <v>79</v>
      </c>
      <c r="C147" s="43"/>
      <c r="D147" s="52">
        <v>0.1</v>
      </c>
      <c r="E147" s="44">
        <f>SUM(F102:F146)</f>
        <v>0</v>
      </c>
      <c r="F147" s="16">
        <f>E147*D147</f>
        <v>0</v>
      </c>
      <c r="G147" s="52"/>
    </row>
    <row r="148" spans="1:7" ht="14.25">
      <c r="A148" s="74"/>
      <c r="B148" s="79" t="s">
        <v>121</v>
      </c>
      <c r="C148" s="76"/>
      <c r="D148" s="77"/>
      <c r="E148" s="80"/>
      <c r="F148" s="78">
        <f>SUM(F103:F147)</f>
        <v>0</v>
      </c>
      <c r="G148" s="77"/>
    </row>
    <row r="149" ht="14.25">
      <c r="E149" s="55"/>
    </row>
    <row r="150" spans="1:5" ht="14.25">
      <c r="A150" s="1" t="s">
        <v>920</v>
      </c>
      <c r="B150" s="2" t="s">
        <v>25</v>
      </c>
      <c r="E150" s="55"/>
    </row>
    <row r="151" spans="1:5" ht="128.25">
      <c r="A151" s="1" t="s">
        <v>51</v>
      </c>
      <c r="B151" s="2" t="s">
        <v>100</v>
      </c>
      <c r="E151" s="55"/>
    </row>
    <row r="152" spans="2:5" ht="57">
      <c r="B152" s="18" t="s">
        <v>52</v>
      </c>
      <c r="E152" s="55"/>
    </row>
    <row r="153" spans="1:7" ht="57">
      <c r="A153" s="49">
        <v>1</v>
      </c>
      <c r="B153" s="40" t="s">
        <v>394</v>
      </c>
      <c r="C153" s="56"/>
      <c r="D153" s="12"/>
      <c r="E153" s="51"/>
      <c r="F153" s="16"/>
      <c r="G153" s="12"/>
    </row>
    <row r="154" spans="1:7" ht="28.5">
      <c r="A154" s="49"/>
      <c r="B154" s="40" t="s">
        <v>395</v>
      </c>
      <c r="C154" s="56"/>
      <c r="D154" s="12"/>
      <c r="E154" s="51"/>
      <c r="F154" s="16"/>
      <c r="G154" s="12"/>
    </row>
    <row r="155" spans="1:7" ht="28.5">
      <c r="A155" s="49"/>
      <c r="B155" s="40" t="s">
        <v>396</v>
      </c>
      <c r="C155" s="56"/>
      <c r="D155" s="12"/>
      <c r="E155" s="51"/>
      <c r="F155" s="16"/>
      <c r="G155" s="12"/>
    </row>
    <row r="156" spans="1:7" ht="57">
      <c r="A156" s="49" t="s">
        <v>54</v>
      </c>
      <c r="B156" s="46" t="s">
        <v>122</v>
      </c>
      <c r="C156" s="56" t="s">
        <v>36</v>
      </c>
      <c r="D156" s="12">
        <v>1</v>
      </c>
      <c r="E156" s="51"/>
      <c r="F156" s="16">
        <f aca="true" t="shared" si="5" ref="F156:F166">E156*D156</f>
        <v>0</v>
      </c>
      <c r="G156" s="12"/>
    </row>
    <row r="157" spans="1:7" ht="42.75">
      <c r="A157" s="49" t="s">
        <v>123</v>
      </c>
      <c r="B157" s="46" t="s">
        <v>124</v>
      </c>
      <c r="C157" s="56"/>
      <c r="D157" s="12"/>
      <c r="E157" s="51"/>
      <c r="F157" s="16">
        <f t="shared" si="5"/>
        <v>0</v>
      </c>
      <c r="G157" s="12"/>
    </row>
    <row r="158" spans="1:7" ht="14.25">
      <c r="A158" s="49" t="s">
        <v>58</v>
      </c>
      <c r="B158" s="46" t="s">
        <v>125</v>
      </c>
      <c r="C158" s="56" t="s">
        <v>55</v>
      </c>
      <c r="D158" s="12">
        <v>5</v>
      </c>
      <c r="E158" s="51"/>
      <c r="F158" s="16">
        <f t="shared" si="5"/>
        <v>0</v>
      </c>
      <c r="G158" s="12"/>
    </row>
    <row r="159" spans="1:7" ht="14.25">
      <c r="A159" s="49" t="s">
        <v>60</v>
      </c>
      <c r="B159" s="46" t="s">
        <v>126</v>
      </c>
      <c r="C159" s="56" t="s">
        <v>117</v>
      </c>
      <c r="D159" s="12">
        <v>10</v>
      </c>
      <c r="E159" s="51"/>
      <c r="F159" s="16">
        <f t="shared" si="5"/>
        <v>0</v>
      </c>
      <c r="G159" s="12"/>
    </row>
    <row r="160" spans="1:7" ht="14.25">
      <c r="A160" s="49" t="s">
        <v>62</v>
      </c>
      <c r="B160" s="46" t="s">
        <v>127</v>
      </c>
      <c r="C160" s="56" t="s">
        <v>47</v>
      </c>
      <c r="D160" s="12">
        <v>2</v>
      </c>
      <c r="E160" s="51"/>
      <c r="F160" s="16">
        <f t="shared" si="5"/>
        <v>0</v>
      </c>
      <c r="G160" s="12"/>
    </row>
    <row r="161" spans="1:7" ht="14.25">
      <c r="A161" s="49" t="s">
        <v>204</v>
      </c>
      <c r="B161" s="46" t="s">
        <v>205</v>
      </c>
      <c r="C161" s="56" t="s">
        <v>117</v>
      </c>
      <c r="D161" s="12">
        <v>11</v>
      </c>
      <c r="E161" s="51"/>
      <c r="F161" s="16">
        <f t="shared" si="5"/>
        <v>0</v>
      </c>
      <c r="G161" s="12"/>
    </row>
    <row r="162" spans="1:7" ht="57">
      <c r="A162" s="49" t="s">
        <v>68</v>
      </c>
      <c r="B162" s="46" t="s">
        <v>128</v>
      </c>
      <c r="C162" s="56"/>
      <c r="D162" s="12"/>
      <c r="E162" s="51"/>
      <c r="F162" s="16">
        <f t="shared" si="5"/>
        <v>0</v>
      </c>
      <c r="G162" s="12"/>
    </row>
    <row r="163" spans="1:7" ht="14.25">
      <c r="A163" s="49" t="s">
        <v>129</v>
      </c>
      <c r="B163" s="46" t="s">
        <v>125</v>
      </c>
      <c r="C163" s="56" t="s">
        <v>55</v>
      </c>
      <c r="D163" s="12">
        <v>5</v>
      </c>
      <c r="E163" s="51"/>
      <c r="F163" s="16">
        <f t="shared" si="5"/>
        <v>0</v>
      </c>
      <c r="G163" s="12"/>
    </row>
    <row r="164" spans="1:7" ht="14.25">
      <c r="A164" s="49" t="s">
        <v>130</v>
      </c>
      <c r="B164" s="46" t="s">
        <v>126</v>
      </c>
      <c r="C164" s="56" t="s">
        <v>117</v>
      </c>
      <c r="D164" s="12">
        <v>10</v>
      </c>
      <c r="E164" s="51"/>
      <c r="F164" s="16">
        <f t="shared" si="5"/>
        <v>0</v>
      </c>
      <c r="G164" s="12"/>
    </row>
    <row r="165" spans="1:7" ht="14.25">
      <c r="A165" s="49" t="s">
        <v>131</v>
      </c>
      <c r="B165" s="46" t="s">
        <v>127</v>
      </c>
      <c r="C165" s="56" t="s">
        <v>47</v>
      </c>
      <c r="D165" s="12">
        <v>2</v>
      </c>
      <c r="E165" s="51"/>
      <c r="F165" s="16">
        <f t="shared" si="5"/>
        <v>0</v>
      </c>
      <c r="G165" s="12"/>
    </row>
    <row r="166" spans="1:7" ht="14.25">
      <c r="A166" s="49" t="s">
        <v>206</v>
      </c>
      <c r="B166" s="46" t="s">
        <v>205</v>
      </c>
      <c r="C166" s="56" t="s">
        <v>117</v>
      </c>
      <c r="D166" s="12">
        <v>11</v>
      </c>
      <c r="E166" s="51"/>
      <c r="F166" s="16">
        <f t="shared" si="5"/>
        <v>0</v>
      </c>
      <c r="G166" s="12"/>
    </row>
    <row r="167" spans="1:7" ht="28.5">
      <c r="A167" s="74"/>
      <c r="B167" s="79" t="s">
        <v>132</v>
      </c>
      <c r="C167" s="76"/>
      <c r="D167" s="77"/>
      <c r="E167" s="80"/>
      <c r="F167" s="78">
        <f>SUM(F156:F166)</f>
        <v>0</v>
      </c>
      <c r="G167" s="77"/>
    </row>
    <row r="169" spans="1:5" ht="14.25">
      <c r="A169" s="1" t="s">
        <v>921</v>
      </c>
      <c r="B169" s="2" t="s">
        <v>397</v>
      </c>
      <c r="E169" s="55"/>
    </row>
    <row r="170" spans="1:7" ht="28.5">
      <c r="A170" s="49" t="s">
        <v>417</v>
      </c>
      <c r="B170" s="46" t="s">
        <v>398</v>
      </c>
      <c r="C170" s="56" t="s">
        <v>55</v>
      </c>
      <c r="D170" s="12">
        <v>10</v>
      </c>
      <c r="E170" s="51"/>
      <c r="F170" s="16">
        <f aca="true" t="shared" si="6" ref="F170:F233">D170*E170</f>
        <v>0</v>
      </c>
      <c r="G170" s="12"/>
    </row>
    <row r="171" spans="1:7" ht="14.25">
      <c r="A171" s="49" t="s">
        <v>377</v>
      </c>
      <c r="B171" s="46" t="s">
        <v>399</v>
      </c>
      <c r="C171" s="56"/>
      <c r="D171" s="12"/>
      <c r="E171" s="51"/>
      <c r="F171" s="16">
        <f t="shared" si="6"/>
        <v>0</v>
      </c>
      <c r="G171" s="12"/>
    </row>
    <row r="172" spans="1:7" ht="99.75">
      <c r="A172" s="49" t="s">
        <v>65</v>
      </c>
      <c r="B172" s="46" t="s">
        <v>193</v>
      </c>
      <c r="C172" s="56" t="s">
        <v>55</v>
      </c>
      <c r="D172" s="12">
        <v>1.6</v>
      </c>
      <c r="E172" s="51"/>
      <c r="F172" s="16">
        <f t="shared" si="6"/>
        <v>0</v>
      </c>
      <c r="G172" s="12"/>
    </row>
    <row r="173" spans="1:7" ht="28.5">
      <c r="A173" s="49" t="s">
        <v>112</v>
      </c>
      <c r="B173" s="46" t="s">
        <v>169</v>
      </c>
      <c r="C173" s="56" t="s">
        <v>55</v>
      </c>
      <c r="D173" s="12">
        <v>1</v>
      </c>
      <c r="E173" s="51"/>
      <c r="F173" s="16">
        <f t="shared" si="6"/>
        <v>0</v>
      </c>
      <c r="G173" s="12"/>
    </row>
    <row r="174" spans="1:7" ht="85.5">
      <c r="A174" s="49" t="s">
        <v>70</v>
      </c>
      <c r="B174" s="46" t="s">
        <v>209</v>
      </c>
      <c r="C174" s="56" t="s">
        <v>55</v>
      </c>
      <c r="D174" s="12">
        <v>1</v>
      </c>
      <c r="E174" s="51"/>
      <c r="F174" s="16">
        <f t="shared" si="6"/>
        <v>0</v>
      </c>
      <c r="G174" s="12"/>
    </row>
    <row r="175" spans="1:7" ht="156.75">
      <c r="A175" s="49" t="s">
        <v>72</v>
      </c>
      <c r="B175" s="46" t="s">
        <v>135</v>
      </c>
      <c r="C175" s="56" t="s">
        <v>55</v>
      </c>
      <c r="D175" s="12">
        <v>0.1</v>
      </c>
      <c r="E175" s="51"/>
      <c r="F175" s="16">
        <f t="shared" si="6"/>
        <v>0</v>
      </c>
      <c r="G175" s="12"/>
    </row>
    <row r="176" spans="1:7" ht="114">
      <c r="A176" s="49" t="s">
        <v>138</v>
      </c>
      <c r="B176" s="46" t="s">
        <v>136</v>
      </c>
      <c r="C176" s="56" t="s">
        <v>55</v>
      </c>
      <c r="D176" s="12">
        <v>0.2</v>
      </c>
      <c r="E176" s="51"/>
      <c r="F176" s="16">
        <f t="shared" si="6"/>
        <v>0</v>
      </c>
      <c r="G176" s="12"/>
    </row>
    <row r="177" spans="1:7" ht="85.5">
      <c r="A177" s="49" t="s">
        <v>183</v>
      </c>
      <c r="B177" s="46" t="s">
        <v>207</v>
      </c>
      <c r="C177" s="56" t="s">
        <v>117</v>
      </c>
      <c r="D177" s="12">
        <v>1</v>
      </c>
      <c r="E177" s="51"/>
      <c r="F177" s="16">
        <f t="shared" si="6"/>
        <v>0</v>
      </c>
      <c r="G177" s="12"/>
    </row>
    <row r="178" spans="1:7" ht="99.75">
      <c r="A178" s="49" t="s">
        <v>552</v>
      </c>
      <c r="B178" s="46" t="s">
        <v>139</v>
      </c>
      <c r="C178" s="56" t="s">
        <v>137</v>
      </c>
      <c r="D178" s="12">
        <v>6</v>
      </c>
      <c r="E178" s="51"/>
      <c r="F178" s="16">
        <f t="shared" si="6"/>
        <v>0</v>
      </c>
      <c r="G178" s="12"/>
    </row>
    <row r="179" spans="1:7" ht="14.25">
      <c r="A179" s="49" t="s">
        <v>420</v>
      </c>
      <c r="B179" s="46" t="s">
        <v>400</v>
      </c>
      <c r="C179" s="56"/>
      <c r="D179" s="12"/>
      <c r="E179" s="51"/>
      <c r="F179" s="16">
        <f t="shared" si="6"/>
        <v>0</v>
      </c>
      <c r="G179" s="12"/>
    </row>
    <row r="180" spans="1:7" ht="99.75">
      <c r="A180" s="49" t="s">
        <v>40</v>
      </c>
      <c r="B180" s="46" t="s">
        <v>193</v>
      </c>
      <c r="C180" s="56" t="s">
        <v>55</v>
      </c>
      <c r="D180" s="12">
        <v>6.8</v>
      </c>
      <c r="E180" s="51"/>
      <c r="F180" s="16">
        <f t="shared" si="6"/>
        <v>0</v>
      </c>
      <c r="G180" s="12"/>
    </row>
    <row r="181" spans="1:7" ht="28.5">
      <c r="A181" s="49" t="s">
        <v>269</v>
      </c>
      <c r="B181" s="46" t="s">
        <v>169</v>
      </c>
      <c r="C181" s="56" t="s">
        <v>55</v>
      </c>
      <c r="D181" s="12">
        <v>5</v>
      </c>
      <c r="E181" s="51"/>
      <c r="F181" s="16">
        <f t="shared" si="6"/>
        <v>0</v>
      </c>
      <c r="G181" s="12"/>
    </row>
    <row r="182" spans="1:7" ht="142.5">
      <c r="A182" s="49" t="s">
        <v>141</v>
      </c>
      <c r="B182" s="46" t="s">
        <v>140</v>
      </c>
      <c r="C182" s="56" t="s">
        <v>55</v>
      </c>
      <c r="D182" s="12">
        <v>0.3</v>
      </c>
      <c r="E182" s="51"/>
      <c r="F182" s="16">
        <f t="shared" si="6"/>
        <v>0</v>
      </c>
      <c r="G182" s="12"/>
    </row>
    <row r="183" spans="1:7" ht="85.5">
      <c r="A183" s="49" t="s">
        <v>142</v>
      </c>
      <c r="B183" s="46" t="s">
        <v>209</v>
      </c>
      <c r="C183" s="56" t="s">
        <v>55</v>
      </c>
      <c r="D183" s="12">
        <v>6</v>
      </c>
      <c r="E183" s="51"/>
      <c r="F183" s="16">
        <f t="shared" si="6"/>
        <v>0</v>
      </c>
      <c r="G183" s="12"/>
    </row>
    <row r="184" spans="1:7" ht="85.5">
      <c r="A184" s="49" t="s">
        <v>143</v>
      </c>
      <c r="B184" s="46" t="s">
        <v>207</v>
      </c>
      <c r="C184" s="56" t="s">
        <v>117</v>
      </c>
      <c r="D184" s="12">
        <v>3</v>
      </c>
      <c r="E184" s="51"/>
      <c r="F184" s="16">
        <f t="shared" si="6"/>
        <v>0</v>
      </c>
      <c r="G184" s="12"/>
    </row>
    <row r="185" spans="1:7" ht="71.25">
      <c r="A185" s="49" t="s">
        <v>144</v>
      </c>
      <c r="B185" s="46" t="s">
        <v>134</v>
      </c>
      <c r="C185" s="56" t="s">
        <v>55</v>
      </c>
      <c r="D185" s="12">
        <v>0.1</v>
      </c>
      <c r="E185" s="51"/>
      <c r="F185" s="16">
        <f t="shared" si="6"/>
        <v>0</v>
      </c>
      <c r="G185" s="12"/>
    </row>
    <row r="186" spans="1:7" ht="99.75">
      <c r="A186" s="49" t="s">
        <v>145</v>
      </c>
      <c r="B186" s="46" t="s">
        <v>139</v>
      </c>
      <c r="C186" s="56" t="s">
        <v>117</v>
      </c>
      <c r="D186" s="12">
        <v>16</v>
      </c>
      <c r="E186" s="51"/>
      <c r="F186" s="16">
        <f t="shared" si="6"/>
        <v>0</v>
      </c>
      <c r="G186" s="12"/>
    </row>
    <row r="187" spans="1:7" ht="14.25">
      <c r="A187" s="49" t="s">
        <v>363</v>
      </c>
      <c r="B187" s="46" t="s">
        <v>401</v>
      </c>
      <c r="C187" s="56"/>
      <c r="D187" s="12"/>
      <c r="E187" s="51"/>
      <c r="F187" s="16">
        <f t="shared" si="6"/>
        <v>0</v>
      </c>
      <c r="G187" s="12"/>
    </row>
    <row r="188" spans="1:7" ht="99.75">
      <c r="A188" s="49" t="s">
        <v>45</v>
      </c>
      <c r="B188" s="46" t="s">
        <v>193</v>
      </c>
      <c r="C188" s="56" t="s">
        <v>55</v>
      </c>
      <c r="D188" s="12">
        <v>8</v>
      </c>
      <c r="E188" s="51"/>
      <c r="F188" s="16">
        <f t="shared" si="6"/>
        <v>0</v>
      </c>
      <c r="G188" s="12"/>
    </row>
    <row r="189" spans="1:7" ht="28.5">
      <c r="A189" s="49" t="s">
        <v>48</v>
      </c>
      <c r="B189" s="46" t="s">
        <v>169</v>
      </c>
      <c r="C189" s="56" t="s">
        <v>55</v>
      </c>
      <c r="D189" s="12">
        <v>7.8</v>
      </c>
      <c r="E189" s="51"/>
      <c r="F189" s="16">
        <f t="shared" si="6"/>
        <v>0</v>
      </c>
      <c r="G189" s="12"/>
    </row>
    <row r="190" spans="1:7" ht="156.75">
      <c r="A190" s="49" t="s">
        <v>146</v>
      </c>
      <c r="B190" s="46" t="s">
        <v>135</v>
      </c>
      <c r="C190" s="56" t="s">
        <v>55</v>
      </c>
      <c r="D190" s="12">
        <v>0.2</v>
      </c>
      <c r="E190" s="51"/>
      <c r="F190" s="16">
        <f t="shared" si="6"/>
        <v>0</v>
      </c>
      <c r="G190" s="12"/>
    </row>
    <row r="191" spans="1:7" ht="85.5">
      <c r="A191" s="49" t="s">
        <v>148</v>
      </c>
      <c r="B191" s="46" t="s">
        <v>209</v>
      </c>
      <c r="C191" s="56" t="s">
        <v>55</v>
      </c>
      <c r="D191" s="12">
        <v>6</v>
      </c>
      <c r="E191" s="51"/>
      <c r="F191" s="16">
        <f t="shared" si="6"/>
        <v>0</v>
      </c>
      <c r="G191" s="12"/>
    </row>
    <row r="192" spans="1:7" ht="57">
      <c r="A192" s="49" t="s">
        <v>149</v>
      </c>
      <c r="B192" s="46" t="s">
        <v>147</v>
      </c>
      <c r="C192" s="56" t="s">
        <v>55</v>
      </c>
      <c r="D192" s="12">
        <v>0.5</v>
      </c>
      <c r="E192" s="51"/>
      <c r="F192" s="16">
        <f t="shared" si="6"/>
        <v>0</v>
      </c>
      <c r="G192" s="12"/>
    </row>
    <row r="193" spans="1:7" ht="85.5">
      <c r="A193" s="49" t="s">
        <v>224</v>
      </c>
      <c r="B193" s="46" t="s">
        <v>402</v>
      </c>
      <c r="C193" s="56" t="s">
        <v>36</v>
      </c>
      <c r="D193" s="12">
        <v>1</v>
      </c>
      <c r="E193" s="51"/>
      <c r="F193" s="16">
        <f t="shared" si="6"/>
        <v>0</v>
      </c>
      <c r="G193" s="12"/>
    </row>
    <row r="194" spans="1:7" ht="28.5">
      <c r="A194" s="49" t="s">
        <v>225</v>
      </c>
      <c r="B194" s="46" t="s">
        <v>403</v>
      </c>
      <c r="C194" s="56" t="s">
        <v>47</v>
      </c>
      <c r="D194" s="12">
        <v>1</v>
      </c>
      <c r="E194" s="51"/>
      <c r="F194" s="16">
        <f t="shared" si="6"/>
        <v>0</v>
      </c>
      <c r="G194" s="12"/>
    </row>
    <row r="195" spans="1:7" ht="99.75">
      <c r="A195" s="49" t="s">
        <v>553</v>
      </c>
      <c r="B195" s="46" t="s">
        <v>139</v>
      </c>
      <c r="C195" s="56" t="s">
        <v>137</v>
      </c>
      <c r="D195" s="12">
        <v>16</v>
      </c>
      <c r="E195" s="51"/>
      <c r="F195" s="16">
        <f t="shared" si="6"/>
        <v>0</v>
      </c>
      <c r="G195" s="12"/>
    </row>
    <row r="196" spans="1:7" ht="14.25">
      <c r="A196" s="49" t="s">
        <v>393</v>
      </c>
      <c r="B196" s="46" t="s">
        <v>404</v>
      </c>
      <c r="C196" s="56"/>
      <c r="D196" s="12"/>
      <c r="E196" s="51"/>
      <c r="F196" s="16">
        <f t="shared" si="6"/>
        <v>0</v>
      </c>
      <c r="G196" s="12"/>
    </row>
    <row r="197" spans="1:7" ht="71.25">
      <c r="A197" s="49" t="s">
        <v>85</v>
      </c>
      <c r="B197" s="46" t="s">
        <v>150</v>
      </c>
      <c r="C197" s="56" t="s">
        <v>55</v>
      </c>
      <c r="D197" s="12">
        <v>7.8</v>
      </c>
      <c r="E197" s="51"/>
      <c r="F197" s="16">
        <f t="shared" si="6"/>
        <v>0</v>
      </c>
      <c r="G197" s="12"/>
    </row>
    <row r="198" spans="1:7" ht="85.5">
      <c r="A198" s="49" t="s">
        <v>230</v>
      </c>
      <c r="B198" s="46" t="s">
        <v>209</v>
      </c>
      <c r="C198" s="56" t="s">
        <v>55</v>
      </c>
      <c r="D198" s="12">
        <v>6</v>
      </c>
      <c r="E198" s="51"/>
      <c r="F198" s="16">
        <f t="shared" si="6"/>
        <v>0</v>
      </c>
      <c r="G198" s="12"/>
    </row>
    <row r="199" spans="1:7" ht="99.75">
      <c r="A199" s="49" t="s">
        <v>151</v>
      </c>
      <c r="B199" s="46" t="s">
        <v>212</v>
      </c>
      <c r="C199" s="56" t="s">
        <v>55</v>
      </c>
      <c r="D199" s="12">
        <v>7.8</v>
      </c>
      <c r="E199" s="51"/>
      <c r="F199" s="16">
        <f t="shared" si="6"/>
        <v>0</v>
      </c>
      <c r="G199" s="12"/>
    </row>
    <row r="200" spans="1:7" ht="28.5">
      <c r="A200" s="49" t="s">
        <v>152</v>
      </c>
      <c r="B200" s="46" t="s">
        <v>405</v>
      </c>
      <c r="C200" s="56" t="s">
        <v>47</v>
      </c>
      <c r="D200" s="12">
        <v>6</v>
      </c>
      <c r="E200" s="51"/>
      <c r="F200" s="16">
        <f t="shared" si="6"/>
        <v>0</v>
      </c>
      <c r="G200" s="12"/>
    </row>
    <row r="201" spans="1:7" ht="42.75">
      <c r="A201" s="49" t="s">
        <v>154</v>
      </c>
      <c r="B201" s="46" t="s">
        <v>153</v>
      </c>
      <c r="C201" s="56" t="s">
        <v>137</v>
      </c>
      <c r="D201" s="12">
        <v>6</v>
      </c>
      <c r="E201" s="51"/>
      <c r="F201" s="16">
        <f t="shared" si="6"/>
        <v>0</v>
      </c>
      <c r="G201" s="12"/>
    </row>
    <row r="202" spans="1:7" ht="57">
      <c r="A202" s="49" t="s">
        <v>156</v>
      </c>
      <c r="B202" s="46" t="s">
        <v>406</v>
      </c>
      <c r="C202" s="56" t="s">
        <v>162</v>
      </c>
      <c r="D202" s="12">
        <v>3</v>
      </c>
      <c r="E202" s="51"/>
      <c r="F202" s="16">
        <f t="shared" si="6"/>
        <v>0</v>
      </c>
      <c r="G202" s="12"/>
    </row>
    <row r="203" spans="1:7" ht="71.25">
      <c r="A203" s="49" t="s">
        <v>226</v>
      </c>
      <c r="B203" s="46" t="s">
        <v>407</v>
      </c>
      <c r="C203" s="56" t="s">
        <v>162</v>
      </c>
      <c r="D203" s="12">
        <v>8</v>
      </c>
      <c r="E203" s="51"/>
      <c r="F203" s="16">
        <f t="shared" si="6"/>
        <v>0</v>
      </c>
      <c r="G203" s="12"/>
    </row>
    <row r="204" spans="1:7" ht="14.25">
      <c r="A204" s="49" t="s">
        <v>364</v>
      </c>
      <c r="B204" s="46" t="s">
        <v>408</v>
      </c>
      <c r="C204" s="56"/>
      <c r="D204" s="12"/>
      <c r="E204" s="51"/>
      <c r="F204" s="16">
        <f t="shared" si="6"/>
        <v>0</v>
      </c>
      <c r="G204" s="12"/>
    </row>
    <row r="205" spans="1:7" ht="71.25">
      <c r="A205" s="49" t="s">
        <v>157</v>
      </c>
      <c r="B205" s="46" t="s">
        <v>150</v>
      </c>
      <c r="C205" s="56" t="s">
        <v>55</v>
      </c>
      <c r="D205" s="12">
        <v>10</v>
      </c>
      <c r="E205" s="51"/>
      <c r="F205" s="16">
        <f t="shared" si="6"/>
        <v>0</v>
      </c>
      <c r="G205" s="12"/>
    </row>
    <row r="206" spans="1:7" ht="85.5">
      <c r="A206" s="49" t="s">
        <v>91</v>
      </c>
      <c r="B206" s="46" t="s">
        <v>209</v>
      </c>
      <c r="C206" s="56" t="s">
        <v>67</v>
      </c>
      <c r="D206" s="12">
        <v>4</v>
      </c>
      <c r="E206" s="51"/>
      <c r="F206" s="16">
        <f t="shared" si="6"/>
        <v>0</v>
      </c>
      <c r="G206" s="12"/>
    </row>
    <row r="207" spans="1:7" ht="99.75">
      <c r="A207" s="49" t="s">
        <v>158</v>
      </c>
      <c r="B207" s="46" t="s">
        <v>212</v>
      </c>
      <c r="C207" s="56" t="s">
        <v>55</v>
      </c>
      <c r="D207" s="12">
        <v>10</v>
      </c>
      <c r="E207" s="51"/>
      <c r="F207" s="16">
        <f t="shared" si="6"/>
        <v>0</v>
      </c>
      <c r="G207" s="12"/>
    </row>
    <row r="208" spans="1:7" ht="42.75">
      <c r="A208" s="49" t="s">
        <v>159</v>
      </c>
      <c r="B208" s="46" t="s">
        <v>153</v>
      </c>
      <c r="C208" s="56" t="s">
        <v>137</v>
      </c>
      <c r="D208" s="12">
        <v>4</v>
      </c>
      <c r="E208" s="51"/>
      <c r="F208" s="16">
        <f t="shared" si="6"/>
        <v>0</v>
      </c>
      <c r="G208" s="12"/>
    </row>
    <row r="209" spans="1:7" ht="57">
      <c r="A209" s="49" t="s">
        <v>160</v>
      </c>
      <c r="B209" s="46" t="s">
        <v>409</v>
      </c>
      <c r="C209" s="56" t="s">
        <v>55</v>
      </c>
      <c r="D209" s="12">
        <v>2</v>
      </c>
      <c r="E209" s="51"/>
      <c r="F209" s="16">
        <f t="shared" si="6"/>
        <v>0</v>
      </c>
      <c r="G209" s="12"/>
    </row>
    <row r="210" spans="1:7" ht="71.25">
      <c r="A210" s="49" t="s">
        <v>161</v>
      </c>
      <c r="B210" s="46" t="s">
        <v>407</v>
      </c>
      <c r="C210" s="56" t="s">
        <v>55</v>
      </c>
      <c r="D210" s="12">
        <v>10</v>
      </c>
      <c r="E210" s="51"/>
      <c r="F210" s="16">
        <f t="shared" si="6"/>
        <v>0</v>
      </c>
      <c r="G210" s="12"/>
    </row>
    <row r="211" spans="1:7" ht="14.25">
      <c r="A211" s="49" t="s">
        <v>419</v>
      </c>
      <c r="B211" s="46" t="s">
        <v>410</v>
      </c>
      <c r="C211" s="56"/>
      <c r="D211" s="12"/>
      <c r="E211" s="51"/>
      <c r="F211" s="16">
        <f t="shared" si="6"/>
        <v>0</v>
      </c>
      <c r="G211" s="12"/>
    </row>
    <row r="212" spans="1:7" ht="71.25">
      <c r="A212" s="49" t="s">
        <v>92</v>
      </c>
      <c r="B212" s="46" t="s">
        <v>150</v>
      </c>
      <c r="C212" s="56" t="s">
        <v>55</v>
      </c>
      <c r="D212" s="12">
        <v>7</v>
      </c>
      <c r="E212" s="51"/>
      <c r="F212" s="16">
        <f t="shared" si="6"/>
        <v>0</v>
      </c>
      <c r="G212" s="12"/>
    </row>
    <row r="213" spans="1:7" ht="85.5">
      <c r="A213" s="49" t="s">
        <v>93</v>
      </c>
      <c r="B213" s="46" t="s">
        <v>209</v>
      </c>
      <c r="C213" s="56" t="s">
        <v>55</v>
      </c>
      <c r="D213" s="12">
        <v>3</v>
      </c>
      <c r="E213" s="51"/>
      <c r="F213" s="16">
        <f t="shared" si="6"/>
        <v>0</v>
      </c>
      <c r="G213" s="12"/>
    </row>
    <row r="214" spans="1:7" ht="99.75">
      <c r="A214" s="49" t="s">
        <v>96</v>
      </c>
      <c r="B214" s="46" t="s">
        <v>212</v>
      </c>
      <c r="C214" s="56" t="s">
        <v>55</v>
      </c>
      <c r="D214" s="12">
        <v>7</v>
      </c>
      <c r="E214" s="51"/>
      <c r="F214" s="16">
        <f t="shared" si="6"/>
        <v>0</v>
      </c>
      <c r="G214" s="12"/>
    </row>
    <row r="215" spans="1:7" ht="42.75">
      <c r="A215" s="49" t="s">
        <v>163</v>
      </c>
      <c r="B215" s="46" t="s">
        <v>164</v>
      </c>
      <c r="C215" s="56" t="s">
        <v>137</v>
      </c>
      <c r="D215" s="12">
        <v>5</v>
      </c>
      <c r="E215" s="51"/>
      <c r="F215" s="16">
        <f t="shared" si="6"/>
        <v>0</v>
      </c>
      <c r="G215" s="12"/>
    </row>
    <row r="216" spans="1:7" ht="57">
      <c r="A216" s="49" t="s">
        <v>165</v>
      </c>
      <c r="B216" s="46" t="s">
        <v>409</v>
      </c>
      <c r="C216" s="56" t="s">
        <v>55</v>
      </c>
      <c r="D216" s="12">
        <v>5</v>
      </c>
      <c r="E216" s="51"/>
      <c r="F216" s="16">
        <f t="shared" si="6"/>
        <v>0</v>
      </c>
      <c r="G216" s="12"/>
    </row>
    <row r="217" spans="1:7" ht="71.25">
      <c r="A217" s="49" t="s">
        <v>166</v>
      </c>
      <c r="B217" s="46" t="s">
        <v>407</v>
      </c>
      <c r="C217" s="56" t="s">
        <v>55</v>
      </c>
      <c r="D217" s="12">
        <v>7</v>
      </c>
      <c r="E217" s="51"/>
      <c r="F217" s="16">
        <f t="shared" si="6"/>
        <v>0</v>
      </c>
      <c r="G217" s="12"/>
    </row>
    <row r="218" spans="1:7" ht="14.25">
      <c r="A218" s="49" t="s">
        <v>418</v>
      </c>
      <c r="B218" s="46" t="s">
        <v>411</v>
      </c>
      <c r="C218" s="56"/>
      <c r="D218" s="12"/>
      <c r="E218" s="51"/>
      <c r="F218" s="16">
        <f t="shared" si="6"/>
        <v>0</v>
      </c>
      <c r="G218" s="12"/>
    </row>
    <row r="219" spans="1:7" ht="71.25">
      <c r="A219" s="49" t="s">
        <v>167</v>
      </c>
      <c r="B219" s="46" t="s">
        <v>150</v>
      </c>
      <c r="C219" s="56" t="s">
        <v>55</v>
      </c>
      <c r="D219" s="12">
        <v>1.5</v>
      </c>
      <c r="E219" s="51"/>
      <c r="F219" s="16">
        <f t="shared" si="6"/>
        <v>0</v>
      </c>
      <c r="G219" s="12"/>
    </row>
    <row r="220" spans="1:7" ht="85.5">
      <c r="A220" s="49" t="s">
        <v>168</v>
      </c>
      <c r="B220" s="46" t="s">
        <v>209</v>
      </c>
      <c r="C220" s="56" t="s">
        <v>55</v>
      </c>
      <c r="D220" s="12">
        <v>0.5</v>
      </c>
      <c r="E220" s="51"/>
      <c r="F220" s="16">
        <f t="shared" si="6"/>
        <v>0</v>
      </c>
      <c r="G220" s="12"/>
    </row>
    <row r="221" spans="1:7" ht="99.75">
      <c r="A221" s="49" t="s">
        <v>170</v>
      </c>
      <c r="B221" s="46" t="s">
        <v>212</v>
      </c>
      <c r="C221" s="56" t="s">
        <v>55</v>
      </c>
      <c r="D221" s="12">
        <v>1.5</v>
      </c>
      <c r="E221" s="51"/>
      <c r="F221" s="16">
        <f t="shared" si="6"/>
        <v>0</v>
      </c>
      <c r="G221" s="12"/>
    </row>
    <row r="222" spans="1:7" ht="42.75">
      <c r="A222" s="49" t="s">
        <v>210</v>
      </c>
      <c r="B222" s="46" t="s">
        <v>164</v>
      </c>
      <c r="C222" s="56" t="s">
        <v>137</v>
      </c>
      <c r="D222" s="12">
        <v>0.5</v>
      </c>
      <c r="E222" s="51"/>
      <c r="F222" s="16">
        <f t="shared" si="6"/>
        <v>0</v>
      </c>
      <c r="G222" s="12"/>
    </row>
    <row r="223" spans="1:7" ht="57">
      <c r="A223" s="49" t="s">
        <v>213</v>
      </c>
      <c r="B223" s="46" t="s">
        <v>409</v>
      </c>
      <c r="C223" s="56" t="s">
        <v>162</v>
      </c>
      <c r="D223" s="12">
        <v>0.3</v>
      </c>
      <c r="E223" s="51"/>
      <c r="F223" s="16">
        <f t="shared" si="6"/>
        <v>0</v>
      </c>
      <c r="G223" s="12"/>
    </row>
    <row r="224" spans="1:7" ht="71.25">
      <c r="A224" s="49" t="s">
        <v>228</v>
      </c>
      <c r="B224" s="46" t="s">
        <v>407</v>
      </c>
      <c r="C224" s="56" t="s">
        <v>162</v>
      </c>
      <c r="D224" s="12">
        <v>1.5</v>
      </c>
      <c r="E224" s="51"/>
      <c r="F224" s="16">
        <f t="shared" si="6"/>
        <v>0</v>
      </c>
      <c r="G224" s="12"/>
    </row>
    <row r="225" spans="1:7" ht="14.25">
      <c r="A225" s="49" t="s">
        <v>421</v>
      </c>
      <c r="B225" s="46" t="s">
        <v>214</v>
      </c>
      <c r="C225" s="56"/>
      <c r="D225" s="12"/>
      <c r="E225" s="51"/>
      <c r="F225" s="16">
        <f t="shared" si="6"/>
        <v>0</v>
      </c>
      <c r="G225" s="12"/>
    </row>
    <row r="226" spans="1:7" ht="28.5">
      <c r="A226" s="49" t="s">
        <v>171</v>
      </c>
      <c r="B226" s="46" t="s">
        <v>215</v>
      </c>
      <c r="C226" s="56" t="s">
        <v>55</v>
      </c>
      <c r="D226" s="12">
        <v>12</v>
      </c>
      <c r="E226" s="51"/>
      <c r="F226" s="16">
        <f t="shared" si="6"/>
        <v>0</v>
      </c>
      <c r="G226" s="12"/>
    </row>
    <row r="227" spans="1:7" ht="14.25">
      <c r="A227" s="49" t="s">
        <v>172</v>
      </c>
      <c r="B227" s="46" t="s">
        <v>229</v>
      </c>
      <c r="C227" s="56" t="s">
        <v>216</v>
      </c>
      <c r="D227" s="12">
        <v>5</v>
      </c>
      <c r="E227" s="51"/>
      <c r="F227" s="16">
        <f t="shared" si="6"/>
        <v>0</v>
      </c>
      <c r="G227" s="12"/>
    </row>
    <row r="228" spans="1:7" ht="42.75">
      <c r="A228" s="49" t="s">
        <v>173</v>
      </c>
      <c r="B228" s="46" t="s">
        <v>179</v>
      </c>
      <c r="C228" s="56" t="s">
        <v>55</v>
      </c>
      <c r="D228" s="12">
        <v>45</v>
      </c>
      <c r="E228" s="51"/>
      <c r="F228" s="16">
        <f t="shared" si="6"/>
        <v>0</v>
      </c>
      <c r="G228" s="12"/>
    </row>
    <row r="229" spans="1:7" ht="57">
      <c r="A229" s="49" t="s">
        <v>174</v>
      </c>
      <c r="B229" s="46" t="s">
        <v>412</v>
      </c>
      <c r="C229" s="56" t="s">
        <v>55</v>
      </c>
      <c r="D229" s="12">
        <v>20</v>
      </c>
      <c r="E229" s="51"/>
      <c r="F229" s="16">
        <f t="shared" si="6"/>
        <v>0</v>
      </c>
      <c r="G229" s="12"/>
    </row>
    <row r="230" spans="1:7" ht="42.75">
      <c r="A230" s="49" t="s">
        <v>175</v>
      </c>
      <c r="B230" s="46" t="s">
        <v>413</v>
      </c>
      <c r="C230" s="56" t="s">
        <v>55</v>
      </c>
      <c r="D230" s="12">
        <v>45</v>
      </c>
      <c r="E230" s="51"/>
      <c r="F230" s="16">
        <f t="shared" si="6"/>
        <v>0</v>
      </c>
      <c r="G230" s="12"/>
    </row>
    <row r="231" spans="1:7" ht="128.25">
      <c r="A231" s="49" t="s">
        <v>176</v>
      </c>
      <c r="B231" s="46" t="s">
        <v>414</v>
      </c>
      <c r="C231" s="56" t="s">
        <v>55</v>
      </c>
      <c r="D231" s="12">
        <v>15</v>
      </c>
      <c r="E231" s="51"/>
      <c r="F231" s="16">
        <f t="shared" si="6"/>
        <v>0</v>
      </c>
      <c r="G231" s="12"/>
    </row>
    <row r="232" spans="1:7" ht="114">
      <c r="A232" s="49" t="s">
        <v>554</v>
      </c>
      <c r="B232" s="46" t="s">
        <v>415</v>
      </c>
      <c r="C232" s="56" t="s">
        <v>55</v>
      </c>
      <c r="D232" s="12">
        <v>7</v>
      </c>
      <c r="E232" s="51"/>
      <c r="F232" s="16">
        <f t="shared" si="6"/>
        <v>0</v>
      </c>
      <c r="G232" s="12"/>
    </row>
    <row r="233" spans="1:7" ht="42.75">
      <c r="A233" s="49" t="s">
        <v>555</v>
      </c>
      <c r="B233" s="46" t="s">
        <v>416</v>
      </c>
      <c r="C233" s="56" t="s">
        <v>55</v>
      </c>
      <c r="D233" s="12">
        <v>42.4</v>
      </c>
      <c r="E233" s="51"/>
      <c r="F233" s="16">
        <f t="shared" si="6"/>
        <v>0</v>
      </c>
      <c r="G233" s="12"/>
    </row>
    <row r="234" spans="1:7" ht="14.25">
      <c r="A234" s="74"/>
      <c r="B234" s="79" t="s">
        <v>397</v>
      </c>
      <c r="C234" s="76"/>
      <c r="D234" s="77"/>
      <c r="E234" s="80"/>
      <c r="F234" s="78">
        <f>SUM(F170:F233)</f>
        <v>0</v>
      </c>
      <c r="G234" s="77"/>
    </row>
    <row r="235" ht="14.25">
      <c r="E235" s="55"/>
    </row>
    <row r="236" spans="1:5" ht="14.25">
      <c r="A236" s="1" t="s">
        <v>922</v>
      </c>
      <c r="B236" s="2" t="s">
        <v>28</v>
      </c>
      <c r="E236" s="55"/>
    </row>
    <row r="237" spans="1:7" ht="28.5">
      <c r="A237" s="49" t="s">
        <v>54</v>
      </c>
      <c r="B237" s="46" t="s">
        <v>398</v>
      </c>
      <c r="C237" s="56" t="s">
        <v>55</v>
      </c>
      <c r="D237" s="12">
        <v>10</v>
      </c>
      <c r="E237" s="51"/>
      <c r="F237" s="16">
        <f aca="true" t="shared" si="7" ref="F237:F249">D237*E237</f>
        <v>0</v>
      </c>
      <c r="G237" s="12"/>
    </row>
    <row r="238" spans="1:7" ht="14.25">
      <c r="A238" s="49" t="s">
        <v>123</v>
      </c>
      <c r="B238" s="46" t="s">
        <v>182</v>
      </c>
      <c r="C238" s="56"/>
      <c r="D238" s="12"/>
      <c r="E238" s="51"/>
      <c r="F238" s="16">
        <f t="shared" si="7"/>
        <v>0</v>
      </c>
      <c r="G238" s="12"/>
    </row>
    <row r="239" spans="1:7" ht="99.75">
      <c r="A239" s="49" t="s">
        <v>58</v>
      </c>
      <c r="B239" s="46" t="s">
        <v>193</v>
      </c>
      <c r="C239" s="56" t="s">
        <v>55</v>
      </c>
      <c r="D239" s="12">
        <v>4</v>
      </c>
      <c r="E239" s="51"/>
      <c r="F239" s="16">
        <f t="shared" si="7"/>
        <v>0</v>
      </c>
      <c r="G239" s="12"/>
    </row>
    <row r="240" spans="1:7" ht="28.5">
      <c r="A240" s="49" t="s">
        <v>60</v>
      </c>
      <c r="B240" s="46" t="s">
        <v>169</v>
      </c>
      <c r="C240" s="56" t="s">
        <v>55</v>
      </c>
      <c r="D240" s="12">
        <v>2</v>
      </c>
      <c r="E240" s="51"/>
      <c r="F240" s="16">
        <f t="shared" si="7"/>
        <v>0</v>
      </c>
      <c r="G240" s="12"/>
    </row>
    <row r="241" spans="1:7" ht="156.75">
      <c r="A241" s="49" t="s">
        <v>62</v>
      </c>
      <c r="B241" s="46" t="s">
        <v>135</v>
      </c>
      <c r="C241" s="56" t="s">
        <v>55</v>
      </c>
      <c r="D241" s="12">
        <v>2</v>
      </c>
      <c r="E241" s="51"/>
      <c r="F241" s="16">
        <f t="shared" si="7"/>
        <v>0</v>
      </c>
      <c r="G241" s="12"/>
    </row>
    <row r="242" spans="1:7" ht="114">
      <c r="A242" s="49" t="s">
        <v>204</v>
      </c>
      <c r="B242" s="46" t="s">
        <v>136</v>
      </c>
      <c r="C242" s="56" t="s">
        <v>55</v>
      </c>
      <c r="D242" s="12">
        <v>1</v>
      </c>
      <c r="E242" s="51"/>
      <c r="F242" s="16">
        <f t="shared" si="7"/>
        <v>0</v>
      </c>
      <c r="G242" s="12"/>
    </row>
    <row r="243" spans="1:7" ht="99.75">
      <c r="A243" s="49" t="s">
        <v>423</v>
      </c>
      <c r="B243" s="46" t="s">
        <v>139</v>
      </c>
      <c r="C243" s="56" t="s">
        <v>137</v>
      </c>
      <c r="D243" s="12">
        <v>16</v>
      </c>
      <c r="E243" s="51"/>
      <c r="F243" s="16">
        <f t="shared" si="7"/>
        <v>0</v>
      </c>
      <c r="G243" s="12"/>
    </row>
    <row r="244" spans="1:7" ht="14.25">
      <c r="A244" s="49" t="s">
        <v>293</v>
      </c>
      <c r="B244" s="46" t="s">
        <v>219</v>
      </c>
      <c r="C244" s="56"/>
      <c r="D244" s="12"/>
      <c r="E244" s="51"/>
      <c r="F244" s="16">
        <f t="shared" si="7"/>
        <v>0</v>
      </c>
      <c r="G244" s="12"/>
    </row>
    <row r="245" spans="1:7" ht="14.25">
      <c r="A245" s="49" t="s">
        <v>106</v>
      </c>
      <c r="B245" s="46" t="s">
        <v>447</v>
      </c>
      <c r="C245" s="56" t="s">
        <v>55</v>
      </c>
      <c r="D245" s="12">
        <v>0.5</v>
      </c>
      <c r="E245" s="51"/>
      <c r="F245" s="16">
        <f t="shared" si="7"/>
        <v>0</v>
      </c>
      <c r="G245" s="12"/>
    </row>
    <row r="246" spans="1:7" ht="85.5">
      <c r="A246" s="49" t="s">
        <v>108</v>
      </c>
      <c r="B246" s="46" t="s">
        <v>220</v>
      </c>
      <c r="C246" s="56" t="s">
        <v>55</v>
      </c>
      <c r="D246" s="12">
        <v>48.7</v>
      </c>
      <c r="E246" s="51"/>
      <c r="F246" s="16">
        <f t="shared" si="7"/>
        <v>0</v>
      </c>
      <c r="G246" s="12"/>
    </row>
    <row r="247" spans="1:7" ht="99.75">
      <c r="A247" s="49" t="s">
        <v>424</v>
      </c>
      <c r="B247" s="46" t="s">
        <v>448</v>
      </c>
      <c r="C247" s="56" t="s">
        <v>55</v>
      </c>
      <c r="D247" s="12">
        <v>5</v>
      </c>
      <c r="E247" s="51"/>
      <c r="F247" s="16">
        <f t="shared" si="7"/>
        <v>0</v>
      </c>
      <c r="G247" s="12"/>
    </row>
    <row r="248" spans="1:7" ht="57">
      <c r="A248" s="49" t="s">
        <v>425</v>
      </c>
      <c r="B248" s="46" t="s">
        <v>221</v>
      </c>
      <c r="C248" s="56" t="s">
        <v>55</v>
      </c>
      <c r="D248" s="12">
        <v>10</v>
      </c>
      <c r="E248" s="51"/>
      <c r="F248" s="16">
        <f t="shared" si="7"/>
        <v>0</v>
      </c>
      <c r="G248" s="12"/>
    </row>
    <row r="249" spans="1:7" ht="42.75">
      <c r="A249" s="49" t="s">
        <v>426</v>
      </c>
      <c r="B249" s="46" t="s">
        <v>449</v>
      </c>
      <c r="C249" s="56" t="s">
        <v>55</v>
      </c>
      <c r="D249" s="12">
        <v>48.7</v>
      </c>
      <c r="E249" s="51"/>
      <c r="F249" s="16">
        <f t="shared" si="7"/>
        <v>0</v>
      </c>
      <c r="G249" s="12"/>
    </row>
    <row r="250" spans="1:7" ht="14.25">
      <c r="A250" s="7"/>
      <c r="B250" s="8" t="s">
        <v>186</v>
      </c>
      <c r="C250" s="9"/>
      <c r="D250" s="10"/>
      <c r="E250" s="58"/>
      <c r="F250" s="61">
        <f>SUM(F237:F249)</f>
        <v>0</v>
      </c>
      <c r="G250" s="10"/>
    </row>
    <row r="252" spans="1:2" ht="14.25">
      <c r="A252" s="1" t="s">
        <v>6</v>
      </c>
      <c r="B252" s="2" t="s">
        <v>350</v>
      </c>
    </row>
    <row r="254" spans="1:2" ht="14.25">
      <c r="A254" s="1" t="s">
        <v>16</v>
      </c>
      <c r="B254" s="2" t="s">
        <v>397</v>
      </c>
    </row>
    <row r="255" spans="1:7" ht="14.25">
      <c r="A255" s="49" t="s">
        <v>417</v>
      </c>
      <c r="B255" s="46" t="s">
        <v>463</v>
      </c>
      <c r="C255" s="56"/>
      <c r="D255" s="12"/>
      <c r="E255" s="51"/>
      <c r="F255" s="16">
        <f aca="true" t="shared" si="8" ref="F255:F261">D255*E255</f>
        <v>0</v>
      </c>
      <c r="G255" s="12"/>
    </row>
    <row r="256" spans="1:7" ht="99.75">
      <c r="A256" s="49" t="s">
        <v>54</v>
      </c>
      <c r="B256" s="46" t="s">
        <v>193</v>
      </c>
      <c r="C256" s="56" t="s">
        <v>55</v>
      </c>
      <c r="D256" s="12">
        <v>10.8</v>
      </c>
      <c r="E256" s="51"/>
      <c r="F256" s="16">
        <f t="shared" si="8"/>
        <v>0</v>
      </c>
      <c r="G256" s="12"/>
    </row>
    <row r="257" spans="1:7" ht="28.5">
      <c r="A257" s="49" t="s">
        <v>123</v>
      </c>
      <c r="B257" s="46" t="s">
        <v>169</v>
      </c>
      <c r="C257" s="56" t="s">
        <v>55</v>
      </c>
      <c r="D257" s="12">
        <v>5</v>
      </c>
      <c r="E257" s="51"/>
      <c r="F257" s="16">
        <f t="shared" si="8"/>
        <v>0</v>
      </c>
      <c r="G257" s="12"/>
    </row>
    <row r="258" spans="1:7" ht="85.5">
      <c r="A258" s="49" t="s">
        <v>293</v>
      </c>
      <c r="B258" s="46" t="s">
        <v>209</v>
      </c>
      <c r="C258" s="56" t="s">
        <v>55</v>
      </c>
      <c r="D258" s="12">
        <v>4</v>
      </c>
      <c r="E258" s="51"/>
      <c r="F258" s="16">
        <f t="shared" si="8"/>
        <v>0</v>
      </c>
      <c r="G258" s="12"/>
    </row>
    <row r="259" spans="1:7" ht="142.5">
      <c r="A259" s="49" t="s">
        <v>188</v>
      </c>
      <c r="B259" s="46" t="s">
        <v>464</v>
      </c>
      <c r="C259" s="56" t="s">
        <v>55</v>
      </c>
      <c r="D259" s="12">
        <v>0.5</v>
      </c>
      <c r="E259" s="51"/>
      <c r="F259" s="16">
        <f t="shared" si="8"/>
        <v>0</v>
      </c>
      <c r="G259" s="12"/>
    </row>
    <row r="260" spans="1:7" ht="42.75">
      <c r="A260" s="49" t="s">
        <v>190</v>
      </c>
      <c r="B260" s="46" t="s">
        <v>223</v>
      </c>
      <c r="C260" s="56" t="s">
        <v>137</v>
      </c>
      <c r="D260" s="12">
        <v>3</v>
      </c>
      <c r="E260" s="51"/>
      <c r="F260" s="16">
        <f t="shared" si="8"/>
        <v>0</v>
      </c>
      <c r="G260" s="12"/>
    </row>
    <row r="261" spans="1:7" ht="99.75">
      <c r="A261" s="49" t="s">
        <v>211</v>
      </c>
      <c r="B261" s="46" t="s">
        <v>222</v>
      </c>
      <c r="C261" s="56" t="s">
        <v>55</v>
      </c>
      <c r="D261" s="12">
        <v>1</v>
      </c>
      <c r="E261" s="51"/>
      <c r="F261" s="16">
        <f t="shared" si="8"/>
        <v>0</v>
      </c>
      <c r="G261" s="12"/>
    </row>
    <row r="262" spans="1:7" ht="99.75">
      <c r="A262" s="49" t="s">
        <v>217</v>
      </c>
      <c r="B262" s="46" t="s">
        <v>139</v>
      </c>
      <c r="C262" s="56" t="s">
        <v>137</v>
      </c>
      <c r="D262" s="12">
        <v>5</v>
      </c>
      <c r="E262" s="51"/>
      <c r="F262" s="16">
        <f>D262*E262</f>
        <v>0</v>
      </c>
      <c r="G262" s="12"/>
    </row>
    <row r="263" spans="1:7" ht="14.25">
      <c r="A263" s="74"/>
      <c r="B263" s="79" t="s">
        <v>397</v>
      </c>
      <c r="C263" s="76"/>
      <c r="D263" s="77"/>
      <c r="E263" s="80"/>
      <c r="F263" s="78">
        <f>SUM(F255:F262)</f>
        <v>0</v>
      </c>
      <c r="G263" s="77"/>
    </row>
    <row r="265" spans="1:2" ht="14.25">
      <c r="A265" s="1" t="s">
        <v>18</v>
      </c>
      <c r="B265" s="2" t="s">
        <v>28</v>
      </c>
    </row>
    <row r="266" spans="1:7" ht="14.25">
      <c r="A266" s="49" t="s">
        <v>54</v>
      </c>
      <c r="B266" s="46" t="s">
        <v>187</v>
      </c>
      <c r="C266" s="56"/>
      <c r="D266" s="12"/>
      <c r="E266" s="51"/>
      <c r="F266" s="16">
        <f aca="true" t="shared" si="9" ref="F266:F304">D266*E266</f>
        <v>0</v>
      </c>
      <c r="G266" s="12"/>
    </row>
    <row r="267" spans="1:7" ht="99.75">
      <c r="A267" s="49" t="s">
        <v>101</v>
      </c>
      <c r="B267" s="46" t="s">
        <v>193</v>
      </c>
      <c r="C267" s="56" t="s">
        <v>55</v>
      </c>
      <c r="D267" s="12">
        <v>3.6</v>
      </c>
      <c r="E267" s="51"/>
      <c r="F267" s="16">
        <f t="shared" si="9"/>
        <v>0</v>
      </c>
      <c r="G267" s="12"/>
    </row>
    <row r="268" spans="1:7" ht="156.75">
      <c r="A268" s="49" t="s">
        <v>102</v>
      </c>
      <c r="B268" s="46" t="s">
        <v>135</v>
      </c>
      <c r="C268" s="56" t="s">
        <v>55</v>
      </c>
      <c r="D268" s="12">
        <v>2</v>
      </c>
      <c r="E268" s="51"/>
      <c r="F268" s="16">
        <f t="shared" si="9"/>
        <v>0</v>
      </c>
      <c r="G268" s="12"/>
    </row>
    <row r="269" spans="1:7" ht="99.75">
      <c r="A269" s="49" t="s">
        <v>354</v>
      </c>
      <c r="B269" s="46" t="s">
        <v>222</v>
      </c>
      <c r="C269" s="56" t="s">
        <v>55</v>
      </c>
      <c r="D269" s="12">
        <v>1</v>
      </c>
      <c r="E269" s="51"/>
      <c r="F269" s="16">
        <f t="shared" si="9"/>
        <v>0</v>
      </c>
      <c r="G269" s="12"/>
    </row>
    <row r="270" spans="1:7" ht="42.75">
      <c r="A270" s="49" t="s">
        <v>355</v>
      </c>
      <c r="B270" s="46" t="s">
        <v>189</v>
      </c>
      <c r="C270" s="56" t="s">
        <v>47</v>
      </c>
      <c r="D270" s="12">
        <v>4</v>
      </c>
      <c r="E270" s="51"/>
      <c r="F270" s="16">
        <f t="shared" si="9"/>
        <v>0</v>
      </c>
      <c r="G270" s="12"/>
    </row>
    <row r="271" spans="1:7" ht="99.75">
      <c r="A271" s="49" t="s">
        <v>453</v>
      </c>
      <c r="B271" s="46" t="s">
        <v>139</v>
      </c>
      <c r="C271" s="56" t="s">
        <v>137</v>
      </c>
      <c r="D271" s="12">
        <v>6</v>
      </c>
      <c r="E271" s="51"/>
      <c r="F271" s="16">
        <f t="shared" si="9"/>
        <v>0</v>
      </c>
      <c r="G271" s="12"/>
    </row>
    <row r="272" spans="1:7" ht="14.25">
      <c r="A272" s="49" t="s">
        <v>123</v>
      </c>
      <c r="B272" s="46" t="s">
        <v>191</v>
      </c>
      <c r="C272" s="56"/>
      <c r="D272" s="12"/>
      <c r="E272" s="51"/>
      <c r="F272" s="16">
        <f t="shared" si="9"/>
        <v>0</v>
      </c>
      <c r="G272" s="12"/>
    </row>
    <row r="273" spans="1:7" ht="99.75">
      <c r="A273" s="49" t="s">
        <v>58</v>
      </c>
      <c r="B273" s="46" t="s">
        <v>193</v>
      </c>
      <c r="C273" s="56" t="s">
        <v>55</v>
      </c>
      <c r="D273" s="12">
        <v>0.7</v>
      </c>
      <c r="E273" s="51"/>
      <c r="F273" s="16">
        <f t="shared" si="9"/>
        <v>0</v>
      </c>
      <c r="G273" s="12"/>
    </row>
    <row r="274" spans="1:7" ht="28.5">
      <c r="A274" s="49" t="s">
        <v>60</v>
      </c>
      <c r="B274" s="46" t="s">
        <v>169</v>
      </c>
      <c r="C274" s="56" t="s">
        <v>55</v>
      </c>
      <c r="D274" s="12">
        <v>0.7</v>
      </c>
      <c r="E274" s="51"/>
      <c r="F274" s="16">
        <f t="shared" si="9"/>
        <v>0</v>
      </c>
      <c r="G274" s="12"/>
    </row>
    <row r="275" spans="1:7" ht="114">
      <c r="A275" s="49" t="s">
        <v>62</v>
      </c>
      <c r="B275" s="46" t="s">
        <v>136</v>
      </c>
      <c r="C275" s="56" t="s">
        <v>55</v>
      </c>
      <c r="D275" s="12">
        <v>1</v>
      </c>
      <c r="E275" s="51"/>
      <c r="F275" s="16">
        <f t="shared" si="9"/>
        <v>0</v>
      </c>
      <c r="G275" s="12"/>
    </row>
    <row r="276" spans="1:7" ht="14.25">
      <c r="A276" s="49" t="s">
        <v>293</v>
      </c>
      <c r="B276" s="46" t="s">
        <v>192</v>
      </c>
      <c r="C276" s="56"/>
      <c r="D276" s="12"/>
      <c r="E276" s="51"/>
      <c r="F276" s="16">
        <f t="shared" si="9"/>
        <v>0</v>
      </c>
      <c r="G276" s="12"/>
    </row>
    <row r="277" spans="1:7" ht="99.75">
      <c r="A277" s="49" t="s">
        <v>106</v>
      </c>
      <c r="B277" s="46" t="s">
        <v>193</v>
      </c>
      <c r="C277" s="56" t="s">
        <v>55</v>
      </c>
      <c r="D277" s="12">
        <v>0.2</v>
      </c>
      <c r="E277" s="51"/>
      <c r="F277" s="16">
        <f t="shared" si="9"/>
        <v>0</v>
      </c>
      <c r="G277" s="12"/>
    </row>
    <row r="278" spans="1:7" ht="28.5">
      <c r="A278" s="49" t="s">
        <v>108</v>
      </c>
      <c r="B278" s="46" t="s">
        <v>169</v>
      </c>
      <c r="C278" s="56" t="s">
        <v>55</v>
      </c>
      <c r="D278" s="12">
        <v>0.2</v>
      </c>
      <c r="E278" s="51"/>
      <c r="F278" s="16">
        <f t="shared" si="9"/>
        <v>0</v>
      </c>
      <c r="G278" s="12"/>
    </row>
    <row r="279" spans="1:7" ht="28.5">
      <c r="A279" s="49" t="s">
        <v>188</v>
      </c>
      <c r="B279" s="46" t="s">
        <v>432</v>
      </c>
      <c r="C279" s="56"/>
      <c r="D279" s="12"/>
      <c r="E279" s="51"/>
      <c r="F279" s="16">
        <f t="shared" si="9"/>
        <v>0</v>
      </c>
      <c r="G279" s="12"/>
    </row>
    <row r="280" spans="1:7" ht="128.25">
      <c r="A280" s="49" t="s">
        <v>427</v>
      </c>
      <c r="B280" s="46" t="s">
        <v>434</v>
      </c>
      <c r="C280" s="56" t="s">
        <v>55</v>
      </c>
      <c r="D280" s="12">
        <v>3.5</v>
      </c>
      <c r="E280" s="51"/>
      <c r="F280" s="16">
        <f t="shared" si="9"/>
        <v>0</v>
      </c>
      <c r="G280" s="12"/>
    </row>
    <row r="281" spans="1:7" ht="57">
      <c r="A281" s="49" t="s">
        <v>428</v>
      </c>
      <c r="B281" s="46" t="s">
        <v>436</v>
      </c>
      <c r="C281" s="56" t="s">
        <v>55</v>
      </c>
      <c r="D281" s="12">
        <v>2</v>
      </c>
      <c r="E281" s="51"/>
      <c r="F281" s="16">
        <f t="shared" si="9"/>
        <v>0</v>
      </c>
      <c r="G281" s="12"/>
    </row>
    <row r="282" spans="1:7" ht="42.75">
      <c r="A282" s="49" t="s">
        <v>429</v>
      </c>
      <c r="B282" s="46" t="s">
        <v>164</v>
      </c>
      <c r="C282" s="56" t="s">
        <v>137</v>
      </c>
      <c r="D282" s="12">
        <v>3</v>
      </c>
      <c r="E282" s="51"/>
      <c r="F282" s="16">
        <f t="shared" si="9"/>
        <v>0</v>
      </c>
      <c r="G282" s="12"/>
    </row>
    <row r="283" spans="1:7" ht="28.5">
      <c r="A283" s="49" t="s">
        <v>454</v>
      </c>
      <c r="B283" s="46" t="s">
        <v>439</v>
      </c>
      <c r="C283" s="56" t="s">
        <v>47</v>
      </c>
      <c r="D283" s="12">
        <v>13</v>
      </c>
      <c r="E283" s="51"/>
      <c r="F283" s="16">
        <f t="shared" si="9"/>
        <v>0</v>
      </c>
      <c r="G283" s="12"/>
    </row>
    <row r="284" spans="1:7" ht="99.75">
      <c r="A284" s="49" t="s">
        <v>455</v>
      </c>
      <c r="B284" s="46" t="s">
        <v>222</v>
      </c>
      <c r="C284" s="56" t="s">
        <v>55</v>
      </c>
      <c r="D284" s="12">
        <v>0.5</v>
      </c>
      <c r="E284" s="51"/>
      <c r="F284" s="16">
        <f t="shared" si="9"/>
        <v>0</v>
      </c>
      <c r="G284" s="12"/>
    </row>
    <row r="285" spans="1:7" ht="57">
      <c r="A285" s="49" t="s">
        <v>456</v>
      </c>
      <c r="B285" s="46" t="s">
        <v>155</v>
      </c>
      <c r="C285" s="56" t="s">
        <v>55</v>
      </c>
      <c r="D285" s="12">
        <v>0.5</v>
      </c>
      <c r="E285" s="51"/>
      <c r="F285" s="16">
        <f t="shared" si="9"/>
        <v>0</v>
      </c>
      <c r="G285" s="12"/>
    </row>
    <row r="286" spans="1:7" ht="99.75">
      <c r="A286" s="49" t="s">
        <v>457</v>
      </c>
      <c r="B286" s="46" t="s">
        <v>440</v>
      </c>
      <c r="C286" s="56" t="s">
        <v>55</v>
      </c>
      <c r="D286" s="12">
        <v>4</v>
      </c>
      <c r="E286" s="51"/>
      <c r="F286" s="16">
        <f t="shared" si="9"/>
        <v>0</v>
      </c>
      <c r="G286" s="12"/>
    </row>
    <row r="287" spans="1:7" ht="14.25">
      <c r="A287" s="49" t="s">
        <v>458</v>
      </c>
      <c r="B287" s="46" t="s">
        <v>441</v>
      </c>
      <c r="C287" s="56" t="s">
        <v>55</v>
      </c>
      <c r="D287" s="12">
        <v>2</v>
      </c>
      <c r="E287" s="51"/>
      <c r="F287" s="16">
        <f t="shared" si="9"/>
        <v>0</v>
      </c>
      <c r="G287" s="12"/>
    </row>
    <row r="288" spans="1:7" ht="99.75">
      <c r="A288" s="49" t="s">
        <v>459</v>
      </c>
      <c r="B288" s="46" t="s">
        <v>139</v>
      </c>
      <c r="C288" s="56" t="s">
        <v>137</v>
      </c>
      <c r="D288" s="12">
        <v>5</v>
      </c>
      <c r="E288" s="51"/>
      <c r="F288" s="16">
        <f t="shared" si="9"/>
        <v>0</v>
      </c>
      <c r="G288" s="12"/>
    </row>
    <row r="289" spans="1:7" ht="14.25">
      <c r="A289" s="49" t="s">
        <v>190</v>
      </c>
      <c r="B289" s="46" t="s">
        <v>442</v>
      </c>
      <c r="C289" s="56"/>
      <c r="D289" s="12"/>
      <c r="E289" s="51"/>
      <c r="F289" s="16">
        <f t="shared" si="9"/>
        <v>0</v>
      </c>
      <c r="G289" s="12"/>
    </row>
    <row r="290" spans="1:7" ht="71.25">
      <c r="A290" s="49" t="s">
        <v>430</v>
      </c>
      <c r="B290" s="46" t="s">
        <v>150</v>
      </c>
      <c r="C290" s="56" t="s">
        <v>55</v>
      </c>
      <c r="D290" s="12">
        <v>0.2</v>
      </c>
      <c r="E290" s="51"/>
      <c r="F290" s="16">
        <f t="shared" si="9"/>
        <v>0</v>
      </c>
      <c r="G290" s="12"/>
    </row>
    <row r="291" spans="1:7" ht="99.75">
      <c r="A291" s="49" t="s">
        <v>431</v>
      </c>
      <c r="B291" s="46" t="s">
        <v>212</v>
      </c>
      <c r="C291" s="56" t="s">
        <v>55</v>
      </c>
      <c r="D291" s="12">
        <v>0.2</v>
      </c>
      <c r="E291" s="51"/>
      <c r="F291" s="16">
        <f t="shared" si="9"/>
        <v>0</v>
      </c>
      <c r="G291" s="12"/>
    </row>
    <row r="292" spans="1:7" ht="57">
      <c r="A292" s="49" t="s">
        <v>460</v>
      </c>
      <c r="B292" s="46" t="s">
        <v>155</v>
      </c>
      <c r="C292" s="56" t="s">
        <v>55</v>
      </c>
      <c r="D292" s="12">
        <v>0.1</v>
      </c>
      <c r="E292" s="51"/>
      <c r="F292" s="16">
        <f t="shared" si="9"/>
        <v>0</v>
      </c>
      <c r="G292" s="12"/>
    </row>
    <row r="293" spans="1:7" ht="42.75">
      <c r="A293" s="49" t="s">
        <v>461</v>
      </c>
      <c r="B293" s="46" t="s">
        <v>164</v>
      </c>
      <c r="C293" s="56" t="s">
        <v>137</v>
      </c>
      <c r="D293" s="12">
        <v>0.5</v>
      </c>
      <c r="E293" s="51"/>
      <c r="F293" s="16">
        <f t="shared" si="9"/>
        <v>0</v>
      </c>
      <c r="G293" s="12"/>
    </row>
    <row r="294" spans="1:7" ht="57">
      <c r="A294" s="49" t="s">
        <v>462</v>
      </c>
      <c r="B294" s="46" t="s">
        <v>185</v>
      </c>
      <c r="C294" s="56" t="s">
        <v>55</v>
      </c>
      <c r="D294" s="12">
        <v>0.2</v>
      </c>
      <c r="E294" s="51"/>
      <c r="F294" s="16">
        <f t="shared" si="9"/>
        <v>0</v>
      </c>
      <c r="G294" s="12"/>
    </row>
    <row r="295" spans="1:7" ht="14.25">
      <c r="A295" s="49" t="s">
        <v>211</v>
      </c>
      <c r="B295" s="46" t="s">
        <v>194</v>
      </c>
      <c r="C295" s="56"/>
      <c r="D295" s="12"/>
      <c r="E295" s="51"/>
      <c r="F295" s="16">
        <f t="shared" si="9"/>
        <v>0</v>
      </c>
      <c r="G295" s="12"/>
    </row>
    <row r="296" spans="1:7" ht="14.25">
      <c r="A296" s="49" t="s">
        <v>433</v>
      </c>
      <c r="B296" s="46" t="s">
        <v>195</v>
      </c>
      <c r="C296" s="56" t="s">
        <v>47</v>
      </c>
      <c r="D296" s="12">
        <v>1</v>
      </c>
      <c r="E296" s="51"/>
      <c r="F296" s="16">
        <f t="shared" si="9"/>
        <v>0</v>
      </c>
      <c r="G296" s="12"/>
    </row>
    <row r="297" spans="1:7" ht="99.75">
      <c r="A297" s="49" t="s">
        <v>435</v>
      </c>
      <c r="B297" s="46" t="s">
        <v>446</v>
      </c>
      <c r="C297" s="56" t="s">
        <v>55</v>
      </c>
      <c r="D297" s="12">
        <v>2</v>
      </c>
      <c r="E297" s="51"/>
      <c r="F297" s="16">
        <f t="shared" si="9"/>
        <v>0</v>
      </c>
      <c r="G297" s="12"/>
    </row>
    <row r="298" spans="1:7" ht="99.75">
      <c r="A298" s="49" t="s">
        <v>437</v>
      </c>
      <c r="B298" s="46" t="s">
        <v>196</v>
      </c>
      <c r="C298" s="56" t="s">
        <v>47</v>
      </c>
      <c r="D298" s="12">
        <v>1</v>
      </c>
      <c r="E298" s="51"/>
      <c r="F298" s="16">
        <f t="shared" si="9"/>
        <v>0</v>
      </c>
      <c r="G298" s="12"/>
    </row>
    <row r="299" spans="1:7" ht="14.25">
      <c r="A299" s="49" t="s">
        <v>438</v>
      </c>
      <c r="B299" s="46" t="s">
        <v>197</v>
      </c>
      <c r="C299" s="56" t="s">
        <v>47</v>
      </c>
      <c r="D299" s="12">
        <v>1</v>
      </c>
      <c r="E299" s="51"/>
      <c r="F299" s="16">
        <f t="shared" si="9"/>
        <v>0</v>
      </c>
      <c r="G299" s="12"/>
    </row>
    <row r="300" spans="1:7" ht="14.25">
      <c r="A300" s="49" t="s">
        <v>217</v>
      </c>
      <c r="B300" s="46" t="s">
        <v>198</v>
      </c>
      <c r="C300" s="56"/>
      <c r="D300" s="12"/>
      <c r="E300" s="51"/>
      <c r="F300" s="16">
        <f t="shared" si="9"/>
        <v>0</v>
      </c>
      <c r="G300" s="12"/>
    </row>
    <row r="301" spans="1:7" ht="14.25">
      <c r="A301" s="49" t="s">
        <v>443</v>
      </c>
      <c r="B301" s="46" t="s">
        <v>199</v>
      </c>
      <c r="C301" s="56" t="s">
        <v>47</v>
      </c>
      <c r="D301" s="12">
        <v>4</v>
      </c>
      <c r="E301" s="51"/>
      <c r="F301" s="16">
        <f t="shared" si="9"/>
        <v>0</v>
      </c>
      <c r="G301" s="12"/>
    </row>
    <row r="302" spans="1:7" ht="85.5">
      <c r="A302" s="49" t="s">
        <v>444</v>
      </c>
      <c r="B302" s="46" t="s">
        <v>184</v>
      </c>
      <c r="C302" s="56" t="s">
        <v>55</v>
      </c>
      <c r="D302" s="12">
        <v>0.8</v>
      </c>
      <c r="E302" s="51"/>
      <c r="F302" s="16">
        <f t="shared" si="9"/>
        <v>0</v>
      </c>
      <c r="G302" s="12"/>
    </row>
    <row r="303" spans="1:7" ht="14.25">
      <c r="A303" s="49" t="s">
        <v>218</v>
      </c>
      <c r="B303" s="46" t="s">
        <v>450</v>
      </c>
      <c r="C303" s="56"/>
      <c r="D303" s="12"/>
      <c r="E303" s="51"/>
      <c r="F303" s="16">
        <f t="shared" si="9"/>
        <v>0</v>
      </c>
      <c r="G303" s="12"/>
    </row>
    <row r="304" spans="1:7" ht="71.25">
      <c r="A304" s="49" t="s">
        <v>445</v>
      </c>
      <c r="B304" s="46" t="s">
        <v>451</v>
      </c>
      <c r="C304" s="56" t="s">
        <v>452</v>
      </c>
      <c r="D304" s="12">
        <v>1</v>
      </c>
      <c r="E304" s="51"/>
      <c r="F304" s="16">
        <f t="shared" si="9"/>
        <v>0</v>
      </c>
      <c r="G304" s="12"/>
    </row>
    <row r="305" spans="1:7" ht="14.25">
      <c r="A305" s="7"/>
      <c r="B305" s="8" t="s">
        <v>186</v>
      </c>
      <c r="C305" s="9"/>
      <c r="D305" s="10"/>
      <c r="E305" s="58"/>
      <c r="F305" s="61">
        <f>SUM(F266:F304)</f>
        <v>0</v>
      </c>
      <c r="G305" s="10"/>
    </row>
    <row r="307" spans="1:5" ht="14.25">
      <c r="A307" s="1" t="s">
        <v>20</v>
      </c>
      <c r="B307" s="2" t="s">
        <v>465</v>
      </c>
      <c r="E307" s="55"/>
    </row>
    <row r="308" spans="1:7" ht="28.5">
      <c r="A308" s="49">
        <v>1</v>
      </c>
      <c r="B308" s="46" t="s">
        <v>313</v>
      </c>
      <c r="C308" s="56" t="s">
        <v>36</v>
      </c>
      <c r="D308" s="12">
        <v>1</v>
      </c>
      <c r="E308" s="51">
        <v>0</v>
      </c>
      <c r="F308" s="16">
        <f>E308*D308</f>
        <v>0</v>
      </c>
      <c r="G308" s="12"/>
    </row>
    <row r="309" spans="1:7" ht="42.75">
      <c r="A309" s="49">
        <v>2</v>
      </c>
      <c r="B309" s="46" t="s">
        <v>314</v>
      </c>
      <c r="C309" s="56"/>
      <c r="D309" s="12"/>
      <c r="E309" s="51"/>
      <c r="F309" s="16">
        <f aca="true" t="shared" si="10" ref="F309:F334">E309*D309</f>
        <v>0</v>
      </c>
      <c r="G309" s="12"/>
    </row>
    <row r="310" spans="1:7" ht="14.25">
      <c r="A310" s="49"/>
      <c r="B310" s="46" t="s">
        <v>315</v>
      </c>
      <c r="C310" s="56" t="s">
        <v>137</v>
      </c>
      <c r="D310" s="12">
        <v>35</v>
      </c>
      <c r="E310" s="51">
        <v>0</v>
      </c>
      <c r="F310" s="16">
        <f t="shared" si="10"/>
        <v>0</v>
      </c>
      <c r="G310" s="12"/>
    </row>
    <row r="311" spans="1:7" ht="14.25">
      <c r="A311" s="49"/>
      <c r="B311" s="46" t="s">
        <v>316</v>
      </c>
      <c r="C311" s="56" t="s">
        <v>137</v>
      </c>
      <c r="D311" s="12">
        <v>56</v>
      </c>
      <c r="E311" s="51">
        <v>0</v>
      </c>
      <c r="F311" s="16">
        <f t="shared" si="10"/>
        <v>0</v>
      </c>
      <c r="G311" s="12"/>
    </row>
    <row r="312" spans="1:7" ht="57">
      <c r="A312" s="49">
        <v>3</v>
      </c>
      <c r="B312" s="46" t="s">
        <v>317</v>
      </c>
      <c r="C312" s="56"/>
      <c r="D312" s="12"/>
      <c r="E312" s="51"/>
      <c r="F312" s="16">
        <f t="shared" si="10"/>
        <v>0</v>
      </c>
      <c r="G312" s="12"/>
    </row>
    <row r="313" spans="1:7" ht="42.75">
      <c r="A313" s="49"/>
      <c r="B313" s="46" t="s">
        <v>786</v>
      </c>
      <c r="C313" s="56" t="s">
        <v>47</v>
      </c>
      <c r="D313" s="12">
        <v>2</v>
      </c>
      <c r="E313" s="51">
        <v>0</v>
      </c>
      <c r="F313" s="16">
        <f t="shared" si="10"/>
        <v>0</v>
      </c>
      <c r="G313" s="12"/>
    </row>
    <row r="314" spans="1:7" ht="57">
      <c r="A314" s="49">
        <v>4</v>
      </c>
      <c r="B314" s="46" t="s">
        <v>318</v>
      </c>
      <c r="C314" s="56"/>
      <c r="D314" s="12"/>
      <c r="E314" s="51"/>
      <c r="F314" s="16">
        <f t="shared" si="10"/>
        <v>0</v>
      </c>
      <c r="G314" s="12"/>
    </row>
    <row r="315" spans="1:7" ht="14.25">
      <c r="A315" s="49"/>
      <c r="B315" s="46" t="s">
        <v>319</v>
      </c>
      <c r="C315" s="56" t="s">
        <v>47</v>
      </c>
      <c r="D315" s="12">
        <v>3</v>
      </c>
      <c r="E315" s="51">
        <v>0</v>
      </c>
      <c r="F315" s="16">
        <f t="shared" si="10"/>
        <v>0</v>
      </c>
      <c r="G315" s="12"/>
    </row>
    <row r="316" spans="1:7" ht="57">
      <c r="A316" s="49">
        <v>5</v>
      </c>
      <c r="B316" s="46" t="s">
        <v>787</v>
      </c>
      <c r="C316" s="56"/>
      <c r="D316" s="12"/>
      <c r="E316" s="51"/>
      <c r="F316" s="16">
        <f t="shared" si="10"/>
        <v>0</v>
      </c>
      <c r="G316" s="12"/>
    </row>
    <row r="317" spans="1:7" ht="14.25">
      <c r="A317" s="49"/>
      <c r="B317" s="46" t="s">
        <v>788</v>
      </c>
      <c r="C317" s="56" t="s">
        <v>36</v>
      </c>
      <c r="D317" s="12">
        <v>1</v>
      </c>
      <c r="E317" s="51">
        <v>0</v>
      </c>
      <c r="F317" s="16">
        <f t="shared" si="10"/>
        <v>0</v>
      </c>
      <c r="G317" s="12"/>
    </row>
    <row r="318" spans="1:7" ht="28.5">
      <c r="A318" s="49">
        <v>6</v>
      </c>
      <c r="B318" s="46" t="s">
        <v>789</v>
      </c>
      <c r="C318" s="56"/>
      <c r="D318" s="12"/>
      <c r="E318" s="51"/>
      <c r="F318" s="16">
        <f t="shared" si="10"/>
        <v>0</v>
      </c>
      <c r="G318" s="12"/>
    </row>
    <row r="319" spans="1:7" ht="28.5">
      <c r="A319" s="49"/>
      <c r="B319" s="46" t="s">
        <v>790</v>
      </c>
      <c r="C319" s="56" t="s">
        <v>36</v>
      </c>
      <c r="D319" s="12">
        <v>3</v>
      </c>
      <c r="E319" s="51">
        <v>0</v>
      </c>
      <c r="F319" s="16">
        <f t="shared" si="10"/>
        <v>0</v>
      </c>
      <c r="G319" s="12"/>
    </row>
    <row r="320" spans="1:7" ht="14.25">
      <c r="A320" s="49">
        <v>7</v>
      </c>
      <c r="B320" s="46" t="s">
        <v>320</v>
      </c>
      <c r="C320" s="56"/>
      <c r="D320" s="12"/>
      <c r="E320" s="51"/>
      <c r="F320" s="16">
        <f t="shared" si="10"/>
        <v>0</v>
      </c>
      <c r="G320" s="12"/>
    </row>
    <row r="321" spans="1:7" ht="14.25">
      <c r="A321" s="49"/>
      <c r="B321" s="46" t="s">
        <v>321</v>
      </c>
      <c r="C321" s="56" t="s">
        <v>36</v>
      </c>
      <c r="D321" s="12">
        <v>1</v>
      </c>
      <c r="E321" s="51"/>
      <c r="F321" s="16">
        <f t="shared" si="10"/>
        <v>0</v>
      </c>
      <c r="G321" s="12"/>
    </row>
    <row r="322" spans="1:7" ht="42.75">
      <c r="A322" s="49"/>
      <c r="B322" s="46" t="s">
        <v>322</v>
      </c>
      <c r="C322" s="56" t="s">
        <v>36</v>
      </c>
      <c r="D322" s="12">
        <v>1</v>
      </c>
      <c r="E322" s="51"/>
      <c r="F322" s="16">
        <f t="shared" si="10"/>
        <v>0</v>
      </c>
      <c r="G322" s="12"/>
    </row>
    <row r="323" spans="1:7" ht="14.25">
      <c r="A323" s="49"/>
      <c r="B323" s="46" t="s">
        <v>323</v>
      </c>
      <c r="C323" s="56" t="s">
        <v>36</v>
      </c>
      <c r="D323" s="12">
        <v>1</v>
      </c>
      <c r="E323" s="51"/>
      <c r="F323" s="16">
        <f t="shared" si="10"/>
        <v>0</v>
      </c>
      <c r="G323" s="12"/>
    </row>
    <row r="324" spans="1:7" ht="14.25">
      <c r="A324" s="49"/>
      <c r="B324" s="46" t="s">
        <v>324</v>
      </c>
      <c r="C324" s="56" t="s">
        <v>36</v>
      </c>
      <c r="D324" s="12">
        <v>1</v>
      </c>
      <c r="E324" s="51"/>
      <c r="F324" s="16">
        <f t="shared" si="10"/>
        <v>0</v>
      </c>
      <c r="G324" s="12"/>
    </row>
    <row r="325" spans="1:7" ht="42.75">
      <c r="A325" s="49"/>
      <c r="B325" s="46" t="s">
        <v>325</v>
      </c>
      <c r="C325" s="56" t="s">
        <v>47</v>
      </c>
      <c r="D325" s="12">
        <v>3</v>
      </c>
      <c r="E325" s="51"/>
      <c r="F325" s="16">
        <f t="shared" si="10"/>
        <v>0</v>
      </c>
      <c r="G325" s="12"/>
    </row>
    <row r="326" spans="1:7" ht="14.25">
      <c r="A326" s="49"/>
      <c r="B326" s="46" t="s">
        <v>326</v>
      </c>
      <c r="C326" s="56" t="s">
        <v>47</v>
      </c>
      <c r="D326" s="12">
        <v>1</v>
      </c>
      <c r="E326" s="51"/>
      <c r="F326" s="16">
        <f t="shared" si="10"/>
        <v>0</v>
      </c>
      <c r="G326" s="12"/>
    </row>
    <row r="327" spans="1:7" ht="14.25">
      <c r="A327" s="49"/>
      <c r="B327" s="46" t="s">
        <v>327</v>
      </c>
      <c r="C327" s="56" t="s">
        <v>47</v>
      </c>
      <c r="D327" s="12">
        <v>1</v>
      </c>
      <c r="E327" s="51"/>
      <c r="F327" s="16">
        <f t="shared" si="10"/>
        <v>0</v>
      </c>
      <c r="G327" s="12"/>
    </row>
    <row r="328" spans="1:7" ht="14.25">
      <c r="A328" s="49"/>
      <c r="B328" s="46" t="s">
        <v>328</v>
      </c>
      <c r="C328" s="56" t="s">
        <v>47</v>
      </c>
      <c r="D328" s="12">
        <v>2</v>
      </c>
      <c r="E328" s="51"/>
      <c r="F328" s="16">
        <f t="shared" si="10"/>
        <v>0</v>
      </c>
      <c r="G328" s="12"/>
    </row>
    <row r="329" spans="1:7" ht="14.25">
      <c r="A329" s="49"/>
      <c r="B329" s="46" t="s">
        <v>329</v>
      </c>
      <c r="C329" s="56" t="s">
        <v>47</v>
      </c>
      <c r="D329" s="12">
        <v>2</v>
      </c>
      <c r="E329" s="51"/>
      <c r="F329" s="16">
        <f t="shared" si="10"/>
        <v>0</v>
      </c>
      <c r="G329" s="12"/>
    </row>
    <row r="330" spans="1:7" ht="14.25">
      <c r="A330" s="49"/>
      <c r="B330" s="46" t="s">
        <v>330</v>
      </c>
      <c r="C330" s="56" t="s">
        <v>36</v>
      </c>
      <c r="D330" s="12">
        <v>1</v>
      </c>
      <c r="E330" s="51"/>
      <c r="F330" s="16">
        <f t="shared" si="10"/>
        <v>0</v>
      </c>
      <c r="G330" s="12"/>
    </row>
    <row r="331" spans="1:7" ht="14.25">
      <c r="A331" s="49"/>
      <c r="B331" s="46" t="s">
        <v>331</v>
      </c>
      <c r="C331" s="56" t="s">
        <v>36</v>
      </c>
      <c r="D331" s="12">
        <v>1</v>
      </c>
      <c r="E331" s="51"/>
      <c r="F331" s="16">
        <f t="shared" si="10"/>
        <v>0</v>
      </c>
      <c r="G331" s="12"/>
    </row>
    <row r="332" spans="1:7" ht="14.25">
      <c r="A332" s="49"/>
      <c r="B332" s="46" t="s">
        <v>332</v>
      </c>
      <c r="C332" s="56" t="s">
        <v>36</v>
      </c>
      <c r="D332" s="12">
        <v>1</v>
      </c>
      <c r="E332" s="51">
        <v>0</v>
      </c>
      <c r="F332" s="16">
        <f t="shared" si="10"/>
        <v>0</v>
      </c>
      <c r="G332" s="12"/>
    </row>
    <row r="333" spans="1:7" ht="28.5">
      <c r="A333" s="49">
        <v>8</v>
      </c>
      <c r="B333" s="46" t="s">
        <v>333</v>
      </c>
      <c r="C333" s="56" t="s">
        <v>36</v>
      </c>
      <c r="D333" s="12">
        <v>1</v>
      </c>
      <c r="E333" s="51">
        <v>0</v>
      </c>
      <c r="F333" s="16">
        <f t="shared" si="10"/>
        <v>0</v>
      </c>
      <c r="G333" s="12"/>
    </row>
    <row r="334" spans="1:7" ht="42.75">
      <c r="A334" s="49">
        <v>9</v>
      </c>
      <c r="B334" s="46" t="s">
        <v>791</v>
      </c>
      <c r="C334" s="56" t="s">
        <v>36</v>
      </c>
      <c r="D334" s="12">
        <v>1</v>
      </c>
      <c r="E334" s="51"/>
      <c r="F334" s="16">
        <f t="shared" si="10"/>
        <v>0</v>
      </c>
      <c r="G334" s="12"/>
    </row>
    <row r="335" spans="1:7" ht="14.25">
      <c r="A335" s="7"/>
      <c r="B335" s="8" t="s">
        <v>466</v>
      </c>
      <c r="C335" s="9"/>
      <c r="D335" s="10"/>
      <c r="E335" s="58"/>
      <c r="F335" s="61">
        <f>SUM(F308:F334)</f>
        <v>0</v>
      </c>
      <c r="G335" s="10"/>
    </row>
  </sheetData>
  <sheetProtection selectLockedCells="1" selectUnlockedCells="1"/>
  <printOptions/>
  <pageMargins left="0.9840277777777777" right="0.19652777777777777" top="0.929861111111111" bottom="0.7569444444444444" header="0.19652777777777777" footer="0.5902777777777778"/>
  <pageSetup horizontalDpi="600" verticalDpi="600" orientation="portrait" paperSize="9" r:id="rId1"/>
  <headerFooter alignWithMargins="0">
    <oddHeader>&amp;L&amp;"Courier New,Navadno"&amp;8&amp;A&amp;R&amp;"Courier New,Navadno"&amp;8&amp;F</oddHeader>
    <oddFooter>&amp;C&amp;"Courier New,Navadno"&amp;P/&amp;N</oddFooter>
  </headerFooter>
  <rowBreaks count="1" manualBreakCount="1">
    <brk id="25" max="255" man="1"/>
  </rowBreaks>
</worksheet>
</file>

<file path=xl/worksheets/sheet3.xml><?xml version="1.0" encoding="utf-8"?>
<worksheet xmlns="http://schemas.openxmlformats.org/spreadsheetml/2006/main" xmlns:r="http://schemas.openxmlformats.org/officeDocument/2006/relationships">
  <dimension ref="A1:IV501"/>
  <sheetViews>
    <sheetView showZeros="0" view="pageBreakPreview" zoomScale="120" zoomScaleSheetLayoutView="120" zoomScalePageLayoutView="0" workbookViewId="0" topLeftCell="A1">
      <selection activeCell="A1" sqref="A1"/>
    </sheetView>
  </sheetViews>
  <sheetFormatPr defaultColWidth="10.796875" defaultRowHeight="15"/>
  <cols>
    <col min="1" max="1" width="6.5" style="1" customWidth="1"/>
    <col min="2" max="2" width="41.19921875" style="2" customWidth="1"/>
    <col min="3" max="3" width="5" style="3" customWidth="1"/>
    <col min="4" max="4" width="10.3984375" style="4" customWidth="1"/>
    <col min="5" max="5" width="10.19921875" style="4" customWidth="1"/>
    <col min="6" max="6" width="10.19921875" style="5" customWidth="1"/>
    <col min="7" max="7" width="10.3984375" style="12" customWidth="1"/>
    <col min="8" max="230" width="9.09765625" style="5" customWidth="1"/>
    <col min="231" max="16384" width="10.69921875" style="6" customWidth="1"/>
  </cols>
  <sheetData>
    <row r="1" ht="14.25">
      <c r="B1" s="2" t="s">
        <v>467</v>
      </c>
    </row>
    <row r="3" spans="1:2" ht="14.25">
      <c r="A3" s="1" t="s">
        <v>0</v>
      </c>
      <c r="B3" s="2" t="s">
        <v>349</v>
      </c>
    </row>
    <row r="4" spans="1:7" ht="14.25">
      <c r="A4" s="13" t="s">
        <v>16</v>
      </c>
      <c r="B4" s="8" t="s">
        <v>17</v>
      </c>
      <c r="C4" s="9"/>
      <c r="D4" s="10"/>
      <c r="E4" s="10"/>
      <c r="F4" s="14">
        <f>F42</f>
        <v>0</v>
      </c>
      <c r="G4" s="15"/>
    </row>
    <row r="5" spans="1:7" ht="28.5">
      <c r="A5" s="13" t="s">
        <v>18</v>
      </c>
      <c r="B5" s="8" t="s">
        <v>19</v>
      </c>
      <c r="C5" s="9"/>
      <c r="D5" s="10"/>
      <c r="E5" s="10"/>
      <c r="F5" s="14">
        <f>F69</f>
        <v>0</v>
      </c>
      <c r="G5" s="15"/>
    </row>
    <row r="6" spans="1:7" ht="14.25">
      <c r="A6" s="13" t="s">
        <v>20</v>
      </c>
      <c r="B6" s="8" t="s">
        <v>21</v>
      </c>
      <c r="C6" s="9"/>
      <c r="D6" s="10"/>
      <c r="E6" s="10"/>
      <c r="F6" s="14">
        <f>F89</f>
        <v>0</v>
      </c>
      <c r="G6" s="15"/>
    </row>
    <row r="7" spans="1:7" ht="14.25">
      <c r="A7" s="13" t="s">
        <v>22</v>
      </c>
      <c r="B7" s="8" t="s">
        <v>371</v>
      </c>
      <c r="C7" s="9"/>
      <c r="D7" s="10"/>
      <c r="E7" s="10"/>
      <c r="F7" s="14">
        <f>F100</f>
        <v>0</v>
      </c>
      <c r="G7" s="15"/>
    </row>
    <row r="8" spans="1:7" ht="14.25">
      <c r="A8" s="13" t="s">
        <v>24</v>
      </c>
      <c r="B8" s="8" t="s">
        <v>23</v>
      </c>
      <c r="C8" s="9"/>
      <c r="D8" s="10"/>
      <c r="E8" s="10"/>
      <c r="F8" s="14">
        <f>F166</f>
        <v>0</v>
      </c>
      <c r="G8" s="15"/>
    </row>
    <row r="9" spans="1:7" ht="14.25">
      <c r="A9" s="13" t="s">
        <v>26</v>
      </c>
      <c r="B9" s="8" t="s">
        <v>25</v>
      </c>
      <c r="C9" s="9"/>
      <c r="D9" s="10"/>
      <c r="E9" s="10"/>
      <c r="F9" s="14">
        <f>F218</f>
        <v>0</v>
      </c>
      <c r="G9" s="15"/>
    </row>
    <row r="10" spans="1:7" s="5" customFormat="1" ht="14.25">
      <c r="A10" s="13" t="s">
        <v>27</v>
      </c>
      <c r="B10" s="8" t="s">
        <v>397</v>
      </c>
      <c r="C10" s="9"/>
      <c r="D10" s="10"/>
      <c r="E10" s="10"/>
      <c r="F10" s="14">
        <f>F364</f>
        <v>0</v>
      </c>
      <c r="G10" s="15"/>
    </row>
    <row r="11" spans="1:7" s="5" customFormat="1" ht="14.25">
      <c r="A11" s="13" t="s">
        <v>923</v>
      </c>
      <c r="B11" s="2" t="s">
        <v>28</v>
      </c>
      <c r="C11" s="9"/>
      <c r="D11" s="10"/>
      <c r="E11" s="10"/>
      <c r="F11" s="14">
        <f>F396</f>
        <v>0</v>
      </c>
      <c r="G11" s="15"/>
    </row>
    <row r="12" spans="1:7" s="5" customFormat="1" ht="14.25">
      <c r="A12" s="13" t="s">
        <v>0</v>
      </c>
      <c r="B12" s="8" t="s">
        <v>5</v>
      </c>
      <c r="C12" s="9"/>
      <c r="D12" s="10"/>
      <c r="E12" s="10"/>
      <c r="F12" s="14">
        <f>SUM(F4:F11)</f>
        <v>0</v>
      </c>
      <c r="G12" s="15"/>
    </row>
    <row r="13" spans="1:7" s="5" customFormat="1" ht="14.25">
      <c r="A13" s="1"/>
      <c r="B13" s="2"/>
      <c r="C13" s="3"/>
      <c r="D13" s="4"/>
      <c r="E13" s="4"/>
      <c r="G13" s="12"/>
    </row>
    <row r="14" spans="1:7" s="5" customFormat="1" ht="14.25">
      <c r="A14" s="1" t="s">
        <v>6</v>
      </c>
      <c r="B14" s="2" t="s">
        <v>350</v>
      </c>
      <c r="C14" s="3"/>
      <c r="D14" s="4"/>
      <c r="E14" s="4"/>
      <c r="G14" s="12"/>
    </row>
    <row r="15" spans="1:7" s="5" customFormat="1" ht="14.25">
      <c r="A15" s="13" t="s">
        <v>16</v>
      </c>
      <c r="B15" s="8" t="s">
        <v>397</v>
      </c>
      <c r="C15" s="9"/>
      <c r="D15" s="10"/>
      <c r="E15" s="10"/>
      <c r="F15" s="14">
        <f>F407</f>
        <v>0</v>
      </c>
      <c r="G15" s="15"/>
    </row>
    <row r="16" spans="1:7" s="5" customFormat="1" ht="14.25">
      <c r="A16" s="7" t="s">
        <v>18</v>
      </c>
      <c r="B16" s="8" t="s">
        <v>28</v>
      </c>
      <c r="C16" s="9"/>
      <c r="D16" s="10"/>
      <c r="E16" s="10"/>
      <c r="F16" s="61">
        <f>F470</f>
        <v>0</v>
      </c>
      <c r="G16" s="15"/>
    </row>
    <row r="17" spans="1:7" s="5" customFormat="1" ht="14.25">
      <c r="A17" s="13" t="s">
        <v>20</v>
      </c>
      <c r="B17" s="2" t="s">
        <v>465</v>
      </c>
      <c r="C17" s="9"/>
      <c r="D17" s="10"/>
      <c r="E17" s="10"/>
      <c r="F17" s="14">
        <f>F501</f>
        <v>0</v>
      </c>
      <c r="G17" s="15"/>
    </row>
    <row r="18" spans="1:7" s="5" customFormat="1" ht="14.25">
      <c r="A18" s="7" t="s">
        <v>6</v>
      </c>
      <c r="B18" s="8" t="s">
        <v>14</v>
      </c>
      <c r="C18" s="9"/>
      <c r="D18" s="10"/>
      <c r="E18" s="10"/>
      <c r="F18" s="61">
        <f>SUM(F15:F17)</f>
        <v>0</v>
      </c>
      <c r="G18" s="15"/>
    </row>
    <row r="19" spans="1:7" s="5" customFormat="1" ht="14.25">
      <c r="A19" s="1"/>
      <c r="B19" s="2"/>
      <c r="C19" s="3"/>
      <c r="D19" s="4"/>
      <c r="E19" s="4"/>
      <c r="G19" s="12"/>
    </row>
    <row r="20" spans="1:7" s="5" customFormat="1" ht="14.25">
      <c r="A20" s="1"/>
      <c r="B20" s="2" t="s">
        <v>29</v>
      </c>
      <c r="C20" s="3"/>
      <c r="D20" s="4"/>
      <c r="E20" s="4"/>
      <c r="G20" s="12"/>
    </row>
    <row r="21" spans="1:7" s="5" customFormat="1" ht="57">
      <c r="A21" s="1"/>
      <c r="B21" s="2" t="s">
        <v>30</v>
      </c>
      <c r="C21" s="3"/>
      <c r="D21" s="4"/>
      <c r="E21" s="4"/>
      <c r="G21" s="12"/>
    </row>
    <row r="22" spans="1:7" s="5" customFormat="1" ht="89.25" customHeight="1">
      <c r="A22" s="1"/>
      <c r="B22" s="2" t="s">
        <v>31</v>
      </c>
      <c r="C22" s="3"/>
      <c r="D22" s="4"/>
      <c r="E22" s="4"/>
      <c r="G22" s="12"/>
    </row>
    <row r="23" spans="1:7" s="5" customFormat="1" ht="42.75">
      <c r="A23" s="1"/>
      <c r="B23" s="2" t="s">
        <v>32</v>
      </c>
      <c r="C23" s="3"/>
      <c r="D23" s="4"/>
      <c r="E23" s="4"/>
      <c r="G23" s="12"/>
    </row>
    <row r="24" spans="1:7" s="5" customFormat="1" ht="57">
      <c r="A24" s="1"/>
      <c r="B24" s="2" t="s">
        <v>33</v>
      </c>
      <c r="C24" s="3"/>
      <c r="D24" s="4"/>
      <c r="E24" s="4"/>
      <c r="G24" s="12"/>
    </row>
    <row r="25" spans="1:7" s="5" customFormat="1" ht="14.25">
      <c r="A25" s="1"/>
      <c r="B25" s="2"/>
      <c r="C25" s="3"/>
      <c r="D25" s="4"/>
      <c r="E25" s="4"/>
      <c r="G25" s="12"/>
    </row>
    <row r="26" spans="1:256" ht="14.25">
      <c r="A26" s="1" t="s">
        <v>0</v>
      </c>
      <c r="B26" s="2" t="s">
        <v>349</v>
      </c>
      <c r="IV26" s="5"/>
    </row>
    <row r="27" ht="14.25">
      <c r="IV27" s="5"/>
    </row>
    <row r="28" spans="1:256" ht="14.25">
      <c r="A28" s="71" t="s">
        <v>16</v>
      </c>
      <c r="B28" s="72" t="s">
        <v>34</v>
      </c>
      <c r="C28" s="73"/>
      <c r="IV28" s="5"/>
    </row>
    <row r="29" spans="1:256" ht="99.75">
      <c r="A29" s="39">
        <v>1</v>
      </c>
      <c r="B29" s="40" t="s">
        <v>35</v>
      </c>
      <c r="C29" s="41" t="s">
        <v>36</v>
      </c>
      <c r="D29" s="23">
        <v>1</v>
      </c>
      <c r="E29" s="42"/>
      <c r="F29" s="42">
        <f aca="true" t="shared" si="0" ref="F29:F41">E29*D29</f>
        <v>0</v>
      </c>
      <c r="G29" s="23"/>
      <c r="IV29" s="5"/>
    </row>
    <row r="30" spans="1:256" ht="28.5">
      <c r="A30" s="39"/>
      <c r="B30" s="40" t="s">
        <v>37</v>
      </c>
      <c r="C30" s="41"/>
      <c r="D30" s="23"/>
      <c r="E30" s="42"/>
      <c r="F30" s="42">
        <f t="shared" si="0"/>
        <v>0</v>
      </c>
      <c r="G30" s="23"/>
      <c r="IV30" s="5"/>
    </row>
    <row r="31" spans="1:256" ht="28.5">
      <c r="A31" s="39"/>
      <c r="B31" s="40" t="s">
        <v>469</v>
      </c>
      <c r="C31" s="41"/>
      <c r="D31" s="23"/>
      <c r="E31" s="42"/>
      <c r="F31" s="42">
        <f t="shared" si="0"/>
        <v>0</v>
      </c>
      <c r="G31" s="23"/>
      <c r="IV31" s="5"/>
    </row>
    <row r="32" spans="1:256" ht="85.5">
      <c r="A32" s="39">
        <v>2</v>
      </c>
      <c r="B32" s="40" t="s">
        <v>38</v>
      </c>
      <c r="C32" s="41" t="s">
        <v>36</v>
      </c>
      <c r="D32" s="23">
        <v>1</v>
      </c>
      <c r="E32" s="21"/>
      <c r="F32" s="42">
        <f t="shared" si="0"/>
        <v>0</v>
      </c>
      <c r="G32" s="23"/>
      <c r="IV32" s="5"/>
    </row>
    <row r="33" spans="1:256" ht="28.5">
      <c r="A33" s="39"/>
      <c r="B33" s="40" t="s">
        <v>469</v>
      </c>
      <c r="C33" s="41"/>
      <c r="D33" s="23"/>
      <c r="E33" s="21"/>
      <c r="F33" s="42">
        <f t="shared" si="0"/>
        <v>0</v>
      </c>
      <c r="G33" s="23"/>
      <c r="IV33" s="5"/>
    </row>
    <row r="34" spans="1:256" ht="28.5">
      <c r="A34" s="39">
        <v>3</v>
      </c>
      <c r="B34" s="40" t="s">
        <v>39</v>
      </c>
      <c r="C34" s="41"/>
      <c r="D34" s="23"/>
      <c r="E34" s="21"/>
      <c r="F34" s="42">
        <f t="shared" si="0"/>
        <v>0</v>
      </c>
      <c r="G34" s="23"/>
      <c r="IV34" s="5"/>
    </row>
    <row r="35" spans="1:256" ht="57">
      <c r="A35" s="39" t="s">
        <v>40</v>
      </c>
      <c r="B35" s="40" t="s">
        <v>41</v>
      </c>
      <c r="C35" s="43" t="s">
        <v>36</v>
      </c>
      <c r="D35" s="23">
        <v>1</v>
      </c>
      <c r="E35" s="44"/>
      <c r="F35" s="42">
        <f t="shared" si="0"/>
        <v>0</v>
      </c>
      <c r="G35" s="23"/>
      <c r="IV35" s="5"/>
    </row>
    <row r="36" spans="1:256" ht="28.5">
      <c r="A36" s="39"/>
      <c r="B36" s="40" t="s">
        <v>469</v>
      </c>
      <c r="C36" s="43"/>
      <c r="D36" s="23"/>
      <c r="E36" s="44"/>
      <c r="F36" s="42">
        <f t="shared" si="0"/>
        <v>0</v>
      </c>
      <c r="G36" s="23"/>
      <c r="IV36" s="5"/>
    </row>
    <row r="37" spans="1:256" ht="14.25">
      <c r="A37" s="39" t="s">
        <v>42</v>
      </c>
      <c r="B37" s="40" t="s">
        <v>43</v>
      </c>
      <c r="C37" s="43"/>
      <c r="D37" s="23"/>
      <c r="E37" s="44"/>
      <c r="F37" s="42">
        <f t="shared" si="0"/>
        <v>0</v>
      </c>
      <c r="G37" s="23"/>
      <c r="IV37" s="5"/>
    </row>
    <row r="38" spans="1:256" ht="28.5">
      <c r="A38" s="39"/>
      <c r="B38" s="40" t="s">
        <v>469</v>
      </c>
      <c r="C38" s="43" t="s">
        <v>36</v>
      </c>
      <c r="D38" s="23">
        <v>1</v>
      </c>
      <c r="E38" s="44"/>
      <c r="F38" s="42">
        <f t="shared" si="0"/>
        <v>0</v>
      </c>
      <c r="G38" s="23"/>
      <c r="IV38" s="5"/>
    </row>
    <row r="39" spans="1:256" ht="42.75">
      <c r="A39" s="39">
        <v>4</v>
      </c>
      <c r="B39" s="40" t="s">
        <v>470</v>
      </c>
      <c r="C39" s="43"/>
      <c r="D39" s="23"/>
      <c r="E39" s="44"/>
      <c r="F39" s="42">
        <f t="shared" si="0"/>
        <v>0</v>
      </c>
      <c r="G39" s="23"/>
      <c r="IV39" s="5"/>
    </row>
    <row r="40" spans="1:256" ht="14.25">
      <c r="A40" s="39" t="s">
        <v>45</v>
      </c>
      <c r="B40" s="40" t="s">
        <v>46</v>
      </c>
      <c r="C40" s="43" t="s">
        <v>47</v>
      </c>
      <c r="D40" s="23">
        <v>7</v>
      </c>
      <c r="E40" s="44"/>
      <c r="F40" s="42">
        <f t="shared" si="0"/>
        <v>0</v>
      </c>
      <c r="G40" s="23"/>
      <c r="IV40" s="5"/>
    </row>
    <row r="41" spans="1:256" ht="14.25">
      <c r="A41" s="39" t="s">
        <v>48</v>
      </c>
      <c r="B41" s="40" t="s">
        <v>49</v>
      </c>
      <c r="C41" s="43" t="s">
        <v>47</v>
      </c>
      <c r="D41" s="23">
        <v>2</v>
      </c>
      <c r="E41" s="44"/>
      <c r="F41" s="42">
        <f t="shared" si="0"/>
        <v>0</v>
      </c>
      <c r="G41" s="23"/>
      <c r="IV41" s="5"/>
    </row>
    <row r="42" spans="1:256" ht="14.25">
      <c r="A42" s="74"/>
      <c r="B42" s="75" t="s">
        <v>50</v>
      </c>
      <c r="C42" s="76"/>
      <c r="D42" s="77"/>
      <c r="E42" s="77"/>
      <c r="F42" s="78">
        <f>SUM(F29:F41)</f>
        <v>0</v>
      </c>
      <c r="G42" s="81"/>
      <c r="IV42" s="5"/>
    </row>
    <row r="43" spans="1:7" s="5" customFormat="1" ht="14.25">
      <c r="A43" s="1"/>
      <c r="B43" s="45"/>
      <c r="C43" s="3"/>
      <c r="D43" s="4"/>
      <c r="E43" s="4"/>
      <c r="G43" s="12"/>
    </row>
    <row r="44" spans="1:256" ht="28.5">
      <c r="A44" s="71" t="s">
        <v>18</v>
      </c>
      <c r="B44" s="72" t="s">
        <v>19</v>
      </c>
      <c r="IV44" s="5"/>
    </row>
    <row r="45" spans="1:7" ht="71.25">
      <c r="A45" s="47" t="s">
        <v>51</v>
      </c>
      <c r="B45" s="2" t="s">
        <v>936</v>
      </c>
      <c r="C45" s="2"/>
      <c r="D45" s="2"/>
      <c r="E45" s="2"/>
      <c r="F45" s="2"/>
      <c r="G45" s="46"/>
    </row>
    <row r="46" spans="1:7" ht="57">
      <c r="A46" s="47"/>
      <c r="B46" s="18" t="s">
        <v>52</v>
      </c>
      <c r="C46" s="2"/>
      <c r="D46" s="2"/>
      <c r="E46" s="2"/>
      <c r="F46" s="2"/>
      <c r="G46" s="46"/>
    </row>
    <row r="47" spans="1:7" ht="14.25">
      <c r="A47" s="62">
        <v>1</v>
      </c>
      <c r="B47" s="40" t="s">
        <v>53</v>
      </c>
      <c r="C47" s="46"/>
      <c r="D47" s="46"/>
      <c r="E47" s="46"/>
      <c r="F47" s="42">
        <f aca="true" t="shared" si="1" ref="F47:F65">E47*D47</f>
        <v>0</v>
      </c>
      <c r="G47" s="46"/>
    </row>
    <row r="48" spans="1:7" ht="57">
      <c r="A48" s="39" t="s">
        <v>54</v>
      </c>
      <c r="B48" s="40" t="s">
        <v>57</v>
      </c>
      <c r="C48" s="43"/>
      <c r="D48" s="23"/>
      <c r="E48" s="44"/>
      <c r="F48" s="42">
        <f t="shared" si="1"/>
        <v>0</v>
      </c>
      <c r="G48" s="23"/>
    </row>
    <row r="49" spans="1:7" ht="14.25">
      <c r="A49" s="39" t="s">
        <v>101</v>
      </c>
      <c r="B49" s="40" t="s">
        <v>59</v>
      </c>
      <c r="C49" s="43" t="s">
        <v>47</v>
      </c>
      <c r="D49" s="23">
        <v>15</v>
      </c>
      <c r="E49" s="44"/>
      <c r="F49" s="42">
        <f t="shared" si="1"/>
        <v>0</v>
      </c>
      <c r="G49" s="23"/>
    </row>
    <row r="50" spans="1:7" ht="14.25">
      <c r="A50" s="39" t="s">
        <v>102</v>
      </c>
      <c r="B50" s="40" t="s">
        <v>61</v>
      </c>
      <c r="C50" s="43" t="s">
        <v>47</v>
      </c>
      <c r="D50" s="23">
        <v>4</v>
      </c>
      <c r="E50" s="44"/>
      <c r="F50" s="42">
        <f t="shared" si="1"/>
        <v>0</v>
      </c>
      <c r="G50" s="23"/>
    </row>
    <row r="51" spans="1:7" ht="14.25">
      <c r="A51" s="39" t="s">
        <v>354</v>
      </c>
      <c r="B51" s="40" t="s">
        <v>63</v>
      </c>
      <c r="C51" s="43" t="s">
        <v>47</v>
      </c>
      <c r="D51" s="23">
        <v>10</v>
      </c>
      <c r="E51" s="44"/>
      <c r="F51" s="42">
        <f t="shared" si="1"/>
        <v>0</v>
      </c>
      <c r="G51" s="23"/>
    </row>
    <row r="52" spans="1:7" ht="14.25">
      <c r="A52" s="39" t="s">
        <v>355</v>
      </c>
      <c r="B52" s="40" t="s">
        <v>356</v>
      </c>
      <c r="C52" s="43" t="s">
        <v>36</v>
      </c>
      <c r="D52" s="23">
        <v>2</v>
      </c>
      <c r="E52" s="44"/>
      <c r="F52" s="42">
        <f t="shared" si="1"/>
        <v>0</v>
      </c>
      <c r="G52" s="23"/>
    </row>
    <row r="53" spans="1:7" ht="14.25">
      <c r="A53" s="63" t="s">
        <v>123</v>
      </c>
      <c r="B53" s="40" t="s">
        <v>357</v>
      </c>
      <c r="C53" s="43" t="s">
        <v>55</v>
      </c>
      <c r="D53" s="23">
        <v>10</v>
      </c>
      <c r="E53" s="44"/>
      <c r="F53" s="42">
        <f>E53*D53</f>
        <v>0</v>
      </c>
      <c r="G53" s="23"/>
    </row>
    <row r="54" spans="1:7" ht="14.25">
      <c r="A54" s="39">
        <v>2</v>
      </c>
      <c r="B54" s="40" t="s">
        <v>64</v>
      </c>
      <c r="C54" s="43"/>
      <c r="D54" s="23"/>
      <c r="E54" s="44"/>
      <c r="F54" s="42">
        <f t="shared" si="1"/>
        <v>0</v>
      </c>
      <c r="G54" s="23"/>
    </row>
    <row r="55" spans="1:7" ht="42.75">
      <c r="A55" s="39" t="s">
        <v>65</v>
      </c>
      <c r="B55" s="40" t="s">
        <v>66</v>
      </c>
      <c r="C55" s="43" t="s">
        <v>67</v>
      </c>
      <c r="D55" s="23">
        <v>15</v>
      </c>
      <c r="E55" s="44"/>
      <c r="F55" s="42">
        <f t="shared" si="1"/>
        <v>0</v>
      </c>
      <c r="G55" s="23"/>
    </row>
    <row r="56" spans="1:7" ht="28.5">
      <c r="A56" s="39" t="s">
        <v>68</v>
      </c>
      <c r="B56" s="40" t="s">
        <v>69</v>
      </c>
      <c r="C56" s="43"/>
      <c r="D56" s="23"/>
      <c r="E56" s="44"/>
      <c r="F56" s="42">
        <f t="shared" si="1"/>
        <v>0</v>
      </c>
      <c r="G56" s="23"/>
    </row>
    <row r="57" spans="1:7" ht="14.25">
      <c r="A57" s="39" t="s">
        <v>129</v>
      </c>
      <c r="B57" s="40" t="s">
        <v>358</v>
      </c>
      <c r="C57" s="43" t="s">
        <v>67</v>
      </c>
      <c r="D57" s="23">
        <v>5</v>
      </c>
      <c r="E57" s="44"/>
      <c r="F57" s="42">
        <f t="shared" si="1"/>
        <v>0</v>
      </c>
      <c r="G57" s="23"/>
    </row>
    <row r="58" spans="1:7" ht="14.25">
      <c r="A58" s="39" t="s">
        <v>130</v>
      </c>
      <c r="B58" s="40" t="s">
        <v>359</v>
      </c>
      <c r="C58" s="43" t="s">
        <v>67</v>
      </c>
      <c r="D58" s="23">
        <v>18</v>
      </c>
      <c r="E58" s="44"/>
      <c r="F58" s="42">
        <f t="shared" si="1"/>
        <v>0</v>
      </c>
      <c r="G58" s="23"/>
    </row>
    <row r="59" spans="1:7" ht="28.5">
      <c r="A59" s="39" t="s">
        <v>70</v>
      </c>
      <c r="B59" s="40" t="s">
        <v>71</v>
      </c>
      <c r="C59" s="43" t="s">
        <v>67</v>
      </c>
      <c r="D59" s="23">
        <v>22</v>
      </c>
      <c r="E59" s="44"/>
      <c r="F59" s="42">
        <f t="shared" si="1"/>
        <v>0</v>
      </c>
      <c r="G59" s="23"/>
    </row>
    <row r="60" spans="1:7" ht="42.75">
      <c r="A60" s="39" t="s">
        <v>72</v>
      </c>
      <c r="B60" s="40" t="s">
        <v>73</v>
      </c>
      <c r="C60" s="43" t="s">
        <v>67</v>
      </c>
      <c r="D60" s="23">
        <v>15</v>
      </c>
      <c r="E60" s="44"/>
      <c r="F60" s="42">
        <f t="shared" si="1"/>
        <v>0</v>
      </c>
      <c r="G60" s="23"/>
    </row>
    <row r="61" spans="1:7" ht="71.25">
      <c r="A61" s="39" t="s">
        <v>138</v>
      </c>
      <c r="B61" s="40" t="s">
        <v>74</v>
      </c>
      <c r="C61" s="43" t="s">
        <v>55</v>
      </c>
      <c r="D61" s="23">
        <v>60</v>
      </c>
      <c r="E61" s="44"/>
      <c r="F61" s="42">
        <f t="shared" si="1"/>
        <v>0</v>
      </c>
      <c r="G61" s="23"/>
    </row>
    <row r="62" spans="1:7" ht="14.25">
      <c r="A62" s="39">
        <v>3</v>
      </c>
      <c r="B62" s="40" t="s">
        <v>360</v>
      </c>
      <c r="C62" s="43"/>
      <c r="D62" s="23"/>
      <c r="E62" s="44"/>
      <c r="F62" s="42">
        <f t="shared" si="1"/>
        <v>0</v>
      </c>
      <c r="G62" s="23"/>
    </row>
    <row r="63" spans="1:7" ht="57">
      <c r="A63" s="39" t="s">
        <v>40</v>
      </c>
      <c r="B63" s="40" t="s">
        <v>361</v>
      </c>
      <c r="C63" s="43" t="s">
        <v>117</v>
      </c>
      <c r="D63" s="23">
        <v>50</v>
      </c>
      <c r="E63" s="44"/>
      <c r="F63" s="42">
        <f t="shared" si="1"/>
        <v>0</v>
      </c>
      <c r="G63" s="23"/>
    </row>
    <row r="64" spans="1:7" ht="28.5">
      <c r="A64" s="39" t="s">
        <v>269</v>
      </c>
      <c r="B64" s="40" t="s">
        <v>362</v>
      </c>
      <c r="C64" s="43" t="s">
        <v>55</v>
      </c>
      <c r="D64" s="23">
        <f>50*0.5</f>
        <v>25</v>
      </c>
      <c r="E64" s="44"/>
      <c r="F64" s="42">
        <f t="shared" si="1"/>
        <v>0</v>
      </c>
      <c r="G64" s="23"/>
    </row>
    <row r="65" spans="1:7" ht="42.75">
      <c r="A65" s="39" t="s">
        <v>363</v>
      </c>
      <c r="B65" s="48" t="s">
        <v>75</v>
      </c>
      <c r="C65" s="45"/>
      <c r="D65" s="45"/>
      <c r="E65" s="45"/>
      <c r="F65" s="42">
        <f t="shared" si="1"/>
        <v>0</v>
      </c>
      <c r="G65" s="45"/>
    </row>
    <row r="66" spans="1:7" ht="14.25">
      <c r="A66" s="49" t="s">
        <v>85</v>
      </c>
      <c r="B66" s="48" t="s">
        <v>76</v>
      </c>
      <c r="C66" s="50" t="s">
        <v>77</v>
      </c>
      <c r="D66" s="51">
        <v>10</v>
      </c>
      <c r="E66" s="51"/>
      <c r="F66" s="42">
        <f>E66*D66</f>
        <v>0</v>
      </c>
      <c r="G66" s="51"/>
    </row>
    <row r="67" spans="1:7" ht="14.25">
      <c r="A67" s="49" t="s">
        <v>230</v>
      </c>
      <c r="B67" s="48" t="s">
        <v>78</v>
      </c>
      <c r="C67" s="50" t="s">
        <v>77</v>
      </c>
      <c r="D67" s="51">
        <v>5</v>
      </c>
      <c r="E67" s="51"/>
      <c r="F67" s="42">
        <f>E67*D67</f>
        <v>0</v>
      </c>
      <c r="G67" s="51"/>
    </row>
    <row r="68" spans="1:7" ht="14.25">
      <c r="A68" s="49" t="s">
        <v>364</v>
      </c>
      <c r="B68" s="48" t="s">
        <v>79</v>
      </c>
      <c r="C68" s="43"/>
      <c r="D68" s="52">
        <v>0.1</v>
      </c>
      <c r="E68" s="44">
        <f>SUM(F44:F67)</f>
        <v>0</v>
      </c>
      <c r="F68" s="42">
        <f>E68*D68</f>
        <v>0</v>
      </c>
      <c r="G68" s="52"/>
    </row>
    <row r="69" spans="1:7" ht="28.5">
      <c r="A69" s="74"/>
      <c r="B69" s="79" t="s">
        <v>80</v>
      </c>
      <c r="C69" s="76"/>
      <c r="D69" s="77"/>
      <c r="E69" s="80"/>
      <c r="F69" s="78">
        <f>SUM(F47:F68)</f>
        <v>0</v>
      </c>
      <c r="G69" s="81"/>
    </row>
    <row r="70" spans="1:7" s="5" customFormat="1" ht="14.25">
      <c r="A70" s="47"/>
      <c r="B70" s="53"/>
      <c r="C70" s="54"/>
      <c r="D70" s="55"/>
      <c r="E70" s="55"/>
      <c r="G70" s="51"/>
    </row>
    <row r="71" spans="1:5" ht="14.25">
      <c r="A71" s="71" t="s">
        <v>20</v>
      </c>
      <c r="B71" s="72" t="s">
        <v>81</v>
      </c>
      <c r="E71" s="55"/>
    </row>
    <row r="72" spans="1:6" ht="28.5">
      <c r="A72" s="49">
        <v>1</v>
      </c>
      <c r="B72" s="46" t="s">
        <v>82</v>
      </c>
      <c r="C72" s="56" t="s">
        <v>47</v>
      </c>
      <c r="D72" s="12">
        <v>10</v>
      </c>
      <c r="E72" s="51"/>
      <c r="F72" s="16">
        <f aca="true" t="shared" si="2" ref="F72:F88">E72*D72</f>
        <v>0</v>
      </c>
    </row>
    <row r="73" spans="1:6" ht="57">
      <c r="A73" s="49">
        <v>2</v>
      </c>
      <c r="B73" s="46" t="s">
        <v>83</v>
      </c>
      <c r="C73" s="56" t="s">
        <v>36</v>
      </c>
      <c r="D73" s="12">
        <v>1</v>
      </c>
      <c r="E73" s="51"/>
      <c r="F73" s="16">
        <f t="shared" si="2"/>
        <v>0</v>
      </c>
    </row>
    <row r="74" spans="1:6" ht="28.5">
      <c r="A74" s="49"/>
      <c r="B74" s="40" t="s">
        <v>469</v>
      </c>
      <c r="C74" s="56"/>
      <c r="D74" s="12"/>
      <c r="E74" s="51"/>
      <c r="F74" s="16">
        <f t="shared" si="2"/>
        <v>0</v>
      </c>
    </row>
    <row r="75" spans="1:7" ht="14.25">
      <c r="A75" s="49">
        <v>3</v>
      </c>
      <c r="B75" s="48" t="s">
        <v>84</v>
      </c>
      <c r="C75" s="50"/>
      <c r="D75" s="51"/>
      <c r="E75" s="51"/>
      <c r="F75" s="16">
        <f t="shared" si="2"/>
        <v>0</v>
      </c>
      <c r="G75" s="51"/>
    </row>
    <row r="76" spans="1:7" ht="14.25">
      <c r="A76" s="49" t="s">
        <v>40</v>
      </c>
      <c r="B76" s="48" t="s">
        <v>86</v>
      </c>
      <c r="C76" s="50" t="s">
        <v>77</v>
      </c>
      <c r="D76" s="51">
        <v>10</v>
      </c>
      <c r="E76" s="51"/>
      <c r="F76" s="16">
        <f t="shared" si="2"/>
        <v>0</v>
      </c>
      <c r="G76" s="51"/>
    </row>
    <row r="77" spans="1:7" ht="14.25">
      <c r="A77" s="49" t="s">
        <v>269</v>
      </c>
      <c r="B77" s="48" t="s">
        <v>87</v>
      </c>
      <c r="C77" s="50" t="s">
        <v>77</v>
      </c>
      <c r="D77" s="51">
        <v>5</v>
      </c>
      <c r="E77" s="51"/>
      <c r="F77" s="16">
        <f t="shared" si="2"/>
        <v>0</v>
      </c>
      <c r="G77" s="51"/>
    </row>
    <row r="78" spans="1:7" ht="28.5">
      <c r="A78" s="49">
        <v>4</v>
      </c>
      <c r="B78" s="48" t="s">
        <v>88</v>
      </c>
      <c r="C78" s="50"/>
      <c r="D78" s="51"/>
      <c r="E78" s="51"/>
      <c r="F78" s="16">
        <f t="shared" si="2"/>
        <v>0</v>
      </c>
      <c r="G78" s="51"/>
    </row>
    <row r="79" spans="1:7" ht="14.25">
      <c r="A79" s="49" t="s">
        <v>45</v>
      </c>
      <c r="B79" s="48" t="s">
        <v>89</v>
      </c>
      <c r="C79" s="50"/>
      <c r="D79" s="51"/>
      <c r="E79" s="51"/>
      <c r="F79" s="16">
        <f t="shared" si="2"/>
        <v>0</v>
      </c>
      <c r="G79" s="51"/>
    </row>
    <row r="80" spans="1:7" ht="42.75">
      <c r="A80" s="49" t="s">
        <v>365</v>
      </c>
      <c r="B80" s="48" t="s">
        <v>366</v>
      </c>
      <c r="C80" s="50" t="s">
        <v>55</v>
      </c>
      <c r="D80" s="51">
        <v>15</v>
      </c>
      <c r="E80" s="51"/>
      <c r="F80" s="16">
        <f t="shared" si="2"/>
        <v>0</v>
      </c>
      <c r="G80" s="51"/>
    </row>
    <row r="81" spans="1:7" ht="57">
      <c r="A81" s="49"/>
      <c r="B81" s="40" t="s">
        <v>52</v>
      </c>
      <c r="C81" s="50"/>
      <c r="D81" s="51"/>
      <c r="E81" s="51"/>
      <c r="F81" s="16"/>
      <c r="G81" s="51"/>
    </row>
    <row r="82" spans="1:7" ht="28.5">
      <c r="A82" s="49" t="s">
        <v>367</v>
      </c>
      <c r="B82" s="48" t="s">
        <v>368</v>
      </c>
      <c r="C82" s="50" t="s">
        <v>55</v>
      </c>
      <c r="D82" s="51">
        <v>15</v>
      </c>
      <c r="E82" s="51"/>
      <c r="F82" s="16">
        <f t="shared" si="2"/>
        <v>0</v>
      </c>
      <c r="G82" s="51"/>
    </row>
    <row r="83" spans="1:7" ht="28.5">
      <c r="A83" s="49"/>
      <c r="B83" s="46" t="s">
        <v>90</v>
      </c>
      <c r="C83" s="50"/>
      <c r="D83" s="51"/>
      <c r="E83" s="51"/>
      <c r="F83" s="16">
        <f t="shared" si="2"/>
        <v>0</v>
      </c>
      <c r="G83" s="51"/>
    </row>
    <row r="84" spans="1:7" ht="71.25">
      <c r="A84" s="64">
        <v>5</v>
      </c>
      <c r="B84" s="46" t="s">
        <v>369</v>
      </c>
      <c r="C84" s="16"/>
      <c r="D84" s="16"/>
      <c r="E84" s="16"/>
      <c r="F84" s="16"/>
      <c r="G84" s="16"/>
    </row>
    <row r="85" spans="1:7" ht="28.5">
      <c r="A85" s="49" t="s">
        <v>85</v>
      </c>
      <c r="B85" s="48" t="s">
        <v>94</v>
      </c>
      <c r="C85" s="50" t="s">
        <v>55</v>
      </c>
      <c r="D85" s="51">
        <v>10</v>
      </c>
      <c r="E85" s="51"/>
      <c r="F85" s="16">
        <f t="shared" si="2"/>
        <v>0</v>
      </c>
      <c r="G85" s="51"/>
    </row>
    <row r="86" spans="1:7" ht="14.25">
      <c r="A86" s="49"/>
      <c r="B86" s="48" t="s">
        <v>95</v>
      </c>
      <c r="C86" s="50"/>
      <c r="D86" s="51"/>
      <c r="E86" s="51"/>
      <c r="F86" s="16">
        <f t="shared" si="2"/>
        <v>0</v>
      </c>
      <c r="G86" s="51"/>
    </row>
    <row r="87" spans="1:6" ht="14.25">
      <c r="A87" s="49" t="s">
        <v>230</v>
      </c>
      <c r="B87" s="48" t="s">
        <v>370</v>
      </c>
      <c r="C87" s="56" t="s">
        <v>55</v>
      </c>
      <c r="D87" s="12">
        <v>10</v>
      </c>
      <c r="E87" s="51"/>
      <c r="F87" s="16">
        <f t="shared" si="2"/>
        <v>0</v>
      </c>
    </row>
    <row r="88" spans="1:7" ht="14.25">
      <c r="A88" s="49">
        <v>6</v>
      </c>
      <c r="B88" s="48" t="s">
        <v>79</v>
      </c>
      <c r="C88" s="43"/>
      <c r="D88" s="52">
        <v>0.1</v>
      </c>
      <c r="E88" s="44">
        <f>SUM(F72:F87)</f>
        <v>0</v>
      </c>
      <c r="F88" s="16">
        <f t="shared" si="2"/>
        <v>0</v>
      </c>
      <c r="G88" s="52"/>
    </row>
    <row r="89" spans="1:255" ht="14.25">
      <c r="A89" s="7"/>
      <c r="B89" s="8" t="s">
        <v>97</v>
      </c>
      <c r="C89" s="9"/>
      <c r="D89" s="10"/>
      <c r="E89" s="58"/>
      <c r="F89" s="61">
        <f>SUM(F72:F88)</f>
        <v>0</v>
      </c>
      <c r="G89" s="15"/>
      <c r="HW89" s="57"/>
      <c r="HX89" s="57"/>
      <c r="HY89" s="57"/>
      <c r="HZ89" s="57"/>
      <c r="IA89" s="57"/>
      <c r="IB89" s="57"/>
      <c r="IC89" s="57"/>
      <c r="ID89" s="57"/>
      <c r="IE89" s="57"/>
      <c r="IF89" s="57"/>
      <c r="IG89" s="57"/>
      <c r="IH89" s="57"/>
      <c r="II89" s="57"/>
      <c r="IJ89" s="57"/>
      <c r="IK89" s="57"/>
      <c r="IL89" s="57"/>
      <c r="IM89" s="57"/>
      <c r="IN89" s="57"/>
      <c r="IO89" s="57"/>
      <c r="IP89" s="57"/>
      <c r="IQ89" s="57"/>
      <c r="IR89" s="57"/>
      <c r="IS89" s="57"/>
      <c r="IT89" s="57"/>
      <c r="IU89" s="57"/>
    </row>
    <row r="90" spans="1:7" s="5" customFormat="1" ht="14.25">
      <c r="A90" s="1"/>
      <c r="B90" s="2"/>
      <c r="C90" s="3"/>
      <c r="D90" s="59"/>
      <c r="E90" s="55"/>
      <c r="G90" s="60"/>
    </row>
    <row r="91" spans="1:7" s="5" customFormat="1" ht="14.25">
      <c r="A91" s="49" t="s">
        <v>22</v>
      </c>
      <c r="B91" s="46" t="s">
        <v>232</v>
      </c>
      <c r="C91" s="3"/>
      <c r="D91" s="59"/>
      <c r="E91" s="55"/>
      <c r="G91" s="60"/>
    </row>
    <row r="92" spans="1:7" s="5" customFormat="1" ht="14.25">
      <c r="A92" s="49">
        <v>1</v>
      </c>
      <c r="B92" s="48" t="s">
        <v>286</v>
      </c>
      <c r="C92" s="50"/>
      <c r="D92" s="51"/>
      <c r="E92" s="51"/>
      <c r="F92" s="16"/>
      <c r="G92" s="51"/>
    </row>
    <row r="93" spans="1:7" s="5" customFormat="1" ht="42.75">
      <c r="A93" s="49" t="s">
        <v>54</v>
      </c>
      <c r="B93" s="48" t="s">
        <v>287</v>
      </c>
      <c r="C93" s="50" t="s">
        <v>67</v>
      </c>
      <c r="D93" s="51">
        <v>50</v>
      </c>
      <c r="E93" s="51"/>
      <c r="F93" s="16">
        <f aca="true" t="shared" si="3" ref="F93:F99">E93*D93</f>
        <v>0</v>
      </c>
      <c r="G93" s="51"/>
    </row>
    <row r="94" spans="1:7" s="5" customFormat="1" ht="14.25">
      <c r="A94" s="49" t="s">
        <v>123</v>
      </c>
      <c r="B94" s="48" t="s">
        <v>288</v>
      </c>
      <c r="C94" s="50"/>
      <c r="D94" s="51"/>
      <c r="E94" s="51"/>
      <c r="F94" s="16">
        <f t="shared" si="3"/>
        <v>0</v>
      </c>
      <c r="G94" s="51"/>
    </row>
    <row r="95" spans="1:7" s="5" customFormat="1" ht="42.75">
      <c r="A95" s="49" t="s">
        <v>58</v>
      </c>
      <c r="B95" s="48" t="s">
        <v>289</v>
      </c>
      <c r="C95" s="50" t="s">
        <v>290</v>
      </c>
      <c r="D95" s="51">
        <v>50</v>
      </c>
      <c r="E95" s="51"/>
      <c r="F95" s="16">
        <f t="shared" si="3"/>
        <v>0</v>
      </c>
      <c r="G95" s="51"/>
    </row>
    <row r="96" spans="1:7" s="5" customFormat="1" ht="71.25">
      <c r="A96" s="49" t="s">
        <v>291</v>
      </c>
      <c r="B96" s="48" t="s">
        <v>292</v>
      </c>
      <c r="C96" s="50" t="s">
        <v>47</v>
      </c>
      <c r="D96" s="51">
        <v>6</v>
      </c>
      <c r="E96" s="51"/>
      <c r="F96" s="16">
        <f t="shared" si="3"/>
        <v>0</v>
      </c>
      <c r="G96" s="51"/>
    </row>
    <row r="97" spans="1:7" s="5" customFormat="1" ht="14.25">
      <c r="A97" s="49" t="s">
        <v>293</v>
      </c>
      <c r="B97" s="48" t="s">
        <v>294</v>
      </c>
      <c r="C97" s="50" t="s">
        <v>67</v>
      </c>
      <c r="D97" s="51">
        <v>50</v>
      </c>
      <c r="E97" s="51"/>
      <c r="F97" s="16">
        <f t="shared" si="3"/>
        <v>0</v>
      </c>
      <c r="G97" s="51"/>
    </row>
    <row r="98" spans="1:7" s="5" customFormat="1" ht="42.75">
      <c r="A98" s="49" t="s">
        <v>188</v>
      </c>
      <c r="B98" s="48" t="s">
        <v>295</v>
      </c>
      <c r="C98" s="50" t="s">
        <v>55</v>
      </c>
      <c r="D98" s="51">
        <v>50</v>
      </c>
      <c r="E98" s="51"/>
      <c r="F98" s="16">
        <f t="shared" si="3"/>
        <v>0</v>
      </c>
      <c r="G98" s="51"/>
    </row>
    <row r="99" spans="1:7" s="5" customFormat="1" ht="14.25">
      <c r="A99" s="49" t="s">
        <v>190</v>
      </c>
      <c r="B99" s="48" t="s">
        <v>296</v>
      </c>
      <c r="C99" s="50" t="s">
        <v>55</v>
      </c>
      <c r="D99" s="51">
        <v>50</v>
      </c>
      <c r="E99" s="51"/>
      <c r="F99" s="16">
        <f t="shared" si="3"/>
        <v>0</v>
      </c>
      <c r="G99" s="51"/>
    </row>
    <row r="100" spans="1:7" s="5" customFormat="1" ht="14.25">
      <c r="A100" s="74"/>
      <c r="B100" s="79" t="s">
        <v>303</v>
      </c>
      <c r="C100" s="76"/>
      <c r="D100" s="77"/>
      <c r="E100" s="80"/>
      <c r="F100" s="78">
        <f>SUM(F93:F99)</f>
        <v>0</v>
      </c>
      <c r="G100" s="81"/>
    </row>
    <row r="101" spans="1:7" s="5" customFormat="1" ht="14.25">
      <c r="A101" s="1"/>
      <c r="B101" s="2"/>
      <c r="C101" s="3"/>
      <c r="D101" s="59"/>
      <c r="E101" s="55"/>
      <c r="G101" s="60"/>
    </row>
    <row r="102" spans="1:5" ht="14.25">
      <c r="A102" s="1" t="s">
        <v>924</v>
      </c>
      <c r="B102" s="2" t="s">
        <v>23</v>
      </c>
      <c r="E102" s="55"/>
    </row>
    <row r="103" spans="2:7" ht="99.75">
      <c r="B103" s="2" t="s">
        <v>98</v>
      </c>
      <c r="C103" s="45"/>
      <c r="D103" s="45"/>
      <c r="E103" s="45"/>
      <c r="F103" s="16">
        <f aca="true" t="shared" si="4" ref="F103:F165">E103*D103</f>
        <v>0</v>
      </c>
      <c r="G103" s="45"/>
    </row>
    <row r="104" spans="2:7" ht="57">
      <c r="B104" s="2" t="s">
        <v>99</v>
      </c>
      <c r="C104" s="45"/>
      <c r="D104" s="45"/>
      <c r="E104" s="45"/>
      <c r="F104" s="16">
        <f t="shared" si="4"/>
        <v>0</v>
      </c>
      <c r="G104" s="45"/>
    </row>
    <row r="105" spans="2:7" ht="128.25">
      <c r="B105" s="2" t="s">
        <v>100</v>
      </c>
      <c r="C105" s="45"/>
      <c r="D105" s="45"/>
      <c r="E105" s="45"/>
      <c r="F105" s="16">
        <f t="shared" si="4"/>
        <v>0</v>
      </c>
      <c r="G105" s="45"/>
    </row>
    <row r="106" spans="2:7" ht="57">
      <c r="B106" s="18" t="s">
        <v>52</v>
      </c>
      <c r="C106" s="45"/>
      <c r="D106" s="45"/>
      <c r="E106" s="45"/>
      <c r="F106" s="16">
        <f t="shared" si="4"/>
        <v>0</v>
      </c>
      <c r="G106" s="45"/>
    </row>
    <row r="107" spans="1:7" ht="42.75">
      <c r="A107" s="49">
        <v>1</v>
      </c>
      <c r="B107" s="46" t="s">
        <v>372</v>
      </c>
      <c r="C107" s="45"/>
      <c r="D107" s="45"/>
      <c r="E107" s="45"/>
      <c r="F107" s="16">
        <f t="shared" si="4"/>
        <v>0</v>
      </c>
      <c r="G107" s="45"/>
    </row>
    <row r="108" spans="1:7" ht="28.5">
      <c r="A108" s="49"/>
      <c r="B108" s="46" t="s">
        <v>913</v>
      </c>
      <c r="C108" s="45"/>
      <c r="D108" s="45"/>
      <c r="E108" s="45"/>
      <c r="F108" s="16">
        <f t="shared" si="4"/>
        <v>0</v>
      </c>
      <c r="G108" s="45"/>
    </row>
    <row r="109" spans="1:7" ht="156.75">
      <c r="A109" s="49" t="s">
        <v>54</v>
      </c>
      <c r="B109" s="46" t="s">
        <v>374</v>
      </c>
      <c r="C109" s="45"/>
      <c r="D109" s="45"/>
      <c r="E109" s="45"/>
      <c r="F109" s="16">
        <f t="shared" si="4"/>
        <v>0</v>
      </c>
      <c r="G109" s="45"/>
    </row>
    <row r="110" spans="1:6" ht="14.25">
      <c r="A110" s="49" t="s">
        <v>101</v>
      </c>
      <c r="B110" s="46" t="s">
        <v>375</v>
      </c>
      <c r="C110" s="56" t="s">
        <v>36</v>
      </c>
      <c r="D110" s="12">
        <v>1</v>
      </c>
      <c r="E110" s="51"/>
      <c r="F110" s="16">
        <f t="shared" si="4"/>
        <v>0</v>
      </c>
    </row>
    <row r="111" spans="1:7" ht="28.5">
      <c r="A111" s="65" t="s">
        <v>102</v>
      </c>
      <c r="B111" s="66" t="s">
        <v>376</v>
      </c>
      <c r="C111" s="67" t="s">
        <v>36</v>
      </c>
      <c r="D111" s="68">
        <v>1</v>
      </c>
      <c r="E111" s="69"/>
      <c r="F111" s="16"/>
      <c r="G111" s="68"/>
    </row>
    <row r="112" spans="1:6" ht="71.25">
      <c r="A112" s="49" t="s">
        <v>56</v>
      </c>
      <c r="B112" s="46" t="s">
        <v>103</v>
      </c>
      <c r="C112" s="56" t="s">
        <v>36</v>
      </c>
      <c r="D112" s="12">
        <v>1</v>
      </c>
      <c r="E112" s="51"/>
      <c r="F112" s="16">
        <f t="shared" si="4"/>
        <v>0</v>
      </c>
    </row>
    <row r="113" spans="1:7" ht="28.5">
      <c r="A113" s="49" t="s">
        <v>104</v>
      </c>
      <c r="B113" s="46" t="s">
        <v>105</v>
      </c>
      <c r="C113" s="45"/>
      <c r="D113" s="45"/>
      <c r="E113" s="45"/>
      <c r="F113" s="16">
        <f t="shared" si="4"/>
        <v>0</v>
      </c>
      <c r="G113" s="45"/>
    </row>
    <row r="114" spans="1:6" ht="57">
      <c r="A114" s="49" t="s">
        <v>106</v>
      </c>
      <c r="B114" s="46" t="s">
        <v>107</v>
      </c>
      <c r="C114" s="56" t="s">
        <v>36</v>
      </c>
      <c r="D114" s="12">
        <v>1</v>
      </c>
      <c r="E114" s="51"/>
      <c r="F114" s="16">
        <f t="shared" si="4"/>
        <v>0</v>
      </c>
    </row>
    <row r="115" spans="1:6" ht="42.75">
      <c r="A115" s="49" t="s">
        <v>108</v>
      </c>
      <c r="B115" s="46" t="s">
        <v>109</v>
      </c>
      <c r="C115" s="56" t="s">
        <v>36</v>
      </c>
      <c r="D115" s="12">
        <v>1</v>
      </c>
      <c r="E115" s="51"/>
      <c r="F115" s="16">
        <f t="shared" si="4"/>
        <v>0</v>
      </c>
    </row>
    <row r="116" spans="1:7" ht="28.5">
      <c r="A116" s="49" t="s">
        <v>188</v>
      </c>
      <c r="B116" s="46" t="s">
        <v>471</v>
      </c>
      <c r="C116" s="45"/>
      <c r="D116" s="45"/>
      <c r="E116" s="45"/>
      <c r="F116" s="16">
        <f t="shared" si="4"/>
        <v>0</v>
      </c>
      <c r="G116" s="45"/>
    </row>
    <row r="117" spans="1:6" ht="42.75">
      <c r="A117" s="49" t="s">
        <v>427</v>
      </c>
      <c r="B117" s="46" t="s">
        <v>472</v>
      </c>
      <c r="C117" s="56" t="s">
        <v>36</v>
      </c>
      <c r="D117" s="12">
        <v>1</v>
      </c>
      <c r="E117" s="51"/>
      <c r="F117" s="16">
        <f t="shared" si="4"/>
        <v>0</v>
      </c>
    </row>
    <row r="118" spans="1:6" ht="28.5">
      <c r="A118" s="49" t="s">
        <v>428</v>
      </c>
      <c r="B118" s="46" t="s">
        <v>473</v>
      </c>
      <c r="C118" s="56" t="s">
        <v>36</v>
      </c>
      <c r="D118" s="12">
        <v>1</v>
      </c>
      <c r="E118" s="51"/>
      <c r="F118" s="16">
        <f t="shared" si="4"/>
        <v>0</v>
      </c>
    </row>
    <row r="119" spans="1:6" ht="42.75">
      <c r="A119" s="49" t="s">
        <v>377</v>
      </c>
      <c r="B119" s="46" t="s">
        <v>372</v>
      </c>
      <c r="C119" s="56"/>
      <c r="D119" s="12"/>
      <c r="E119" s="51"/>
      <c r="F119" s="16">
        <f t="shared" si="4"/>
        <v>0</v>
      </c>
    </row>
    <row r="120" spans="1:7" ht="28.5">
      <c r="A120" s="49" t="s">
        <v>377</v>
      </c>
      <c r="B120" s="46" t="s">
        <v>476</v>
      </c>
      <c r="C120" s="45"/>
      <c r="D120" s="45"/>
      <c r="E120" s="45"/>
      <c r="F120" s="16">
        <f t="shared" si="4"/>
        <v>0</v>
      </c>
      <c r="G120" s="45"/>
    </row>
    <row r="121" spans="1:7" ht="156.75">
      <c r="A121" s="49" t="s">
        <v>65</v>
      </c>
      <c r="B121" s="46" t="s">
        <v>374</v>
      </c>
      <c r="C121" s="45"/>
      <c r="D121" s="45"/>
      <c r="E121" s="45"/>
      <c r="F121" s="16">
        <f t="shared" si="4"/>
        <v>0</v>
      </c>
      <c r="G121" s="45"/>
    </row>
    <row r="122" spans="1:6" ht="14.25">
      <c r="A122" s="49" t="s">
        <v>110</v>
      </c>
      <c r="B122" s="46" t="s">
        <v>375</v>
      </c>
      <c r="C122" s="56" t="s">
        <v>36</v>
      </c>
      <c r="D122" s="12">
        <v>1</v>
      </c>
      <c r="E122" s="51"/>
      <c r="F122" s="16">
        <f t="shared" si="4"/>
        <v>0</v>
      </c>
    </row>
    <row r="123" spans="1:7" ht="28.5">
      <c r="A123" s="65" t="s">
        <v>111</v>
      </c>
      <c r="B123" s="66" t="s">
        <v>376</v>
      </c>
      <c r="C123" s="67" t="s">
        <v>36</v>
      </c>
      <c r="D123" s="68">
        <v>1</v>
      </c>
      <c r="E123" s="69"/>
      <c r="F123" s="16"/>
      <c r="G123" s="68"/>
    </row>
    <row r="124" spans="1:6" ht="71.25">
      <c r="A124" s="49" t="s">
        <v>112</v>
      </c>
      <c r="B124" s="46" t="s">
        <v>103</v>
      </c>
      <c r="C124" s="56" t="s">
        <v>36</v>
      </c>
      <c r="D124" s="12">
        <v>1</v>
      </c>
      <c r="E124" s="51"/>
      <c r="F124" s="16">
        <f t="shared" si="4"/>
        <v>0</v>
      </c>
    </row>
    <row r="125" spans="1:7" ht="28.5">
      <c r="A125" s="49" t="s">
        <v>70</v>
      </c>
      <c r="B125" s="46" t="s">
        <v>105</v>
      </c>
      <c r="C125" s="45"/>
      <c r="D125" s="45"/>
      <c r="E125" s="45"/>
      <c r="F125" s="16">
        <f t="shared" si="4"/>
        <v>0</v>
      </c>
      <c r="G125" s="45"/>
    </row>
    <row r="126" spans="1:6" ht="57">
      <c r="A126" s="49" t="s">
        <v>114</v>
      </c>
      <c r="B126" s="46" t="s">
        <v>107</v>
      </c>
      <c r="C126" s="56" t="s">
        <v>36</v>
      </c>
      <c r="D126" s="12">
        <v>1</v>
      </c>
      <c r="E126" s="51"/>
      <c r="F126" s="16">
        <f t="shared" si="4"/>
        <v>0</v>
      </c>
    </row>
    <row r="127" spans="1:6" ht="42.75">
      <c r="A127" s="49" t="s">
        <v>115</v>
      </c>
      <c r="B127" s="46" t="s">
        <v>109</v>
      </c>
      <c r="C127" s="56" t="s">
        <v>36</v>
      </c>
      <c r="D127" s="12">
        <v>1</v>
      </c>
      <c r="E127" s="51"/>
      <c r="F127" s="16">
        <f t="shared" si="4"/>
        <v>0</v>
      </c>
    </row>
    <row r="128" spans="1:7" ht="28.5">
      <c r="A128" s="49" t="s">
        <v>72</v>
      </c>
      <c r="B128" s="46" t="s">
        <v>471</v>
      </c>
      <c r="C128" s="45"/>
      <c r="D128" s="45"/>
      <c r="E128" s="45"/>
      <c r="F128" s="16">
        <f t="shared" si="4"/>
        <v>0</v>
      </c>
      <c r="G128" s="45"/>
    </row>
    <row r="129" spans="1:6" ht="42.75">
      <c r="A129" s="49" t="s">
        <v>474</v>
      </c>
      <c r="B129" s="46" t="s">
        <v>472</v>
      </c>
      <c r="C129" s="56" t="s">
        <v>36</v>
      </c>
      <c r="D129" s="12">
        <v>1</v>
      </c>
      <c r="E129" s="51"/>
      <c r="F129" s="16">
        <f t="shared" si="4"/>
        <v>0</v>
      </c>
    </row>
    <row r="130" spans="1:6" ht="28.5">
      <c r="A130" s="49" t="s">
        <v>475</v>
      </c>
      <c r="B130" s="46" t="s">
        <v>473</v>
      </c>
      <c r="C130" s="56" t="s">
        <v>36</v>
      </c>
      <c r="D130" s="12">
        <v>1</v>
      </c>
      <c r="E130" s="51"/>
      <c r="F130" s="16">
        <f t="shared" si="4"/>
        <v>0</v>
      </c>
    </row>
    <row r="131" spans="1:6" ht="42.75">
      <c r="A131" s="49" t="s">
        <v>420</v>
      </c>
      <c r="B131" s="46" t="s">
        <v>382</v>
      </c>
      <c r="C131" s="56"/>
      <c r="D131" s="12"/>
      <c r="E131" s="51"/>
      <c r="F131" s="16">
        <f t="shared" si="4"/>
        <v>0</v>
      </c>
    </row>
    <row r="132" spans="1:6" ht="14.25">
      <c r="A132" s="49" t="s">
        <v>40</v>
      </c>
      <c r="B132" s="46" t="s">
        <v>477</v>
      </c>
      <c r="C132" s="56"/>
      <c r="D132" s="12"/>
      <c r="E132" s="51"/>
      <c r="F132" s="16">
        <f t="shared" si="4"/>
        <v>0</v>
      </c>
    </row>
    <row r="133" spans="1:7" ht="156.75">
      <c r="A133" s="49" t="s">
        <v>259</v>
      </c>
      <c r="B133" s="46" t="s">
        <v>374</v>
      </c>
      <c r="C133" s="45"/>
      <c r="D133" s="45"/>
      <c r="E133" s="45"/>
      <c r="F133" s="16">
        <f t="shared" si="4"/>
        <v>0</v>
      </c>
      <c r="G133" s="45"/>
    </row>
    <row r="134" spans="1:6" ht="14.25">
      <c r="A134" s="49" t="s">
        <v>478</v>
      </c>
      <c r="B134" s="46" t="s">
        <v>375</v>
      </c>
      <c r="C134" s="56" t="s">
        <v>36</v>
      </c>
      <c r="D134" s="12">
        <v>4</v>
      </c>
      <c r="E134" s="51"/>
      <c r="F134" s="16">
        <f t="shared" si="4"/>
        <v>0</v>
      </c>
    </row>
    <row r="135" spans="1:7" ht="28.5">
      <c r="A135" s="65" t="s">
        <v>479</v>
      </c>
      <c r="B135" s="66" t="s">
        <v>376</v>
      </c>
      <c r="C135" s="67" t="s">
        <v>36</v>
      </c>
      <c r="D135" s="68">
        <v>4</v>
      </c>
      <c r="E135" s="69"/>
      <c r="F135" s="16"/>
      <c r="G135" s="68"/>
    </row>
    <row r="136" spans="1:6" ht="71.25">
      <c r="A136" s="49" t="s">
        <v>260</v>
      </c>
      <c r="B136" s="46" t="s">
        <v>384</v>
      </c>
      <c r="C136" s="56" t="s">
        <v>36</v>
      </c>
      <c r="D136" s="12">
        <v>4</v>
      </c>
      <c r="E136" s="51"/>
      <c r="F136" s="16">
        <f t="shared" si="4"/>
        <v>0</v>
      </c>
    </row>
    <row r="137" spans="1:6" ht="14.25">
      <c r="A137" s="49" t="s">
        <v>261</v>
      </c>
      <c r="B137" s="46" t="s">
        <v>113</v>
      </c>
      <c r="C137" s="56"/>
      <c r="D137" s="12"/>
      <c r="E137" s="51"/>
      <c r="F137" s="16">
        <f t="shared" si="4"/>
        <v>0</v>
      </c>
    </row>
    <row r="138" spans="1:6" ht="14.25">
      <c r="A138" s="49" t="s">
        <v>480</v>
      </c>
      <c r="B138" s="46" t="s">
        <v>386</v>
      </c>
      <c r="C138" s="56" t="s">
        <v>36</v>
      </c>
      <c r="D138" s="12">
        <v>4</v>
      </c>
      <c r="E138" s="51"/>
      <c r="F138" s="16">
        <f t="shared" si="4"/>
        <v>0</v>
      </c>
    </row>
    <row r="139" spans="1:6" ht="14.25">
      <c r="A139" s="49" t="s">
        <v>481</v>
      </c>
      <c r="B139" s="46" t="s">
        <v>388</v>
      </c>
      <c r="C139" s="56" t="s">
        <v>36</v>
      </c>
      <c r="D139" s="12">
        <v>4</v>
      </c>
      <c r="E139" s="51"/>
      <c r="F139" s="16">
        <f t="shared" si="4"/>
        <v>0</v>
      </c>
    </row>
    <row r="140" spans="1:6" ht="14.25">
      <c r="A140" s="49" t="s">
        <v>482</v>
      </c>
      <c r="B140" s="46" t="s">
        <v>116</v>
      </c>
      <c r="C140" s="56" t="s">
        <v>36</v>
      </c>
      <c r="D140" s="12">
        <v>4</v>
      </c>
      <c r="E140" s="51"/>
      <c r="F140" s="16">
        <f t="shared" si="4"/>
        <v>0</v>
      </c>
    </row>
    <row r="141" spans="1:7" ht="28.5">
      <c r="A141" s="49" t="s">
        <v>262</v>
      </c>
      <c r="B141" s="46" t="s">
        <v>118</v>
      </c>
      <c r="C141" s="45"/>
      <c r="D141" s="45"/>
      <c r="E141" s="45"/>
      <c r="F141" s="16">
        <f t="shared" si="4"/>
        <v>0</v>
      </c>
      <c r="G141" s="45"/>
    </row>
    <row r="142" spans="1:6" ht="71.25">
      <c r="A142" s="49" t="s">
        <v>484</v>
      </c>
      <c r="B142" s="46" t="s">
        <v>485</v>
      </c>
      <c r="C142" s="56" t="s">
        <v>36</v>
      </c>
      <c r="D142" s="12">
        <v>4</v>
      </c>
      <c r="E142" s="51"/>
      <c r="F142" s="16">
        <f t="shared" si="4"/>
        <v>0</v>
      </c>
    </row>
    <row r="143" spans="1:6" ht="42.75">
      <c r="A143" s="49" t="s">
        <v>483</v>
      </c>
      <c r="B143" s="46" t="s">
        <v>109</v>
      </c>
      <c r="C143" s="56" t="s">
        <v>36</v>
      </c>
      <c r="D143" s="12">
        <v>4</v>
      </c>
      <c r="E143" s="51"/>
      <c r="F143" s="16">
        <f t="shared" si="4"/>
        <v>0</v>
      </c>
    </row>
    <row r="144" spans="1:6" ht="42.75">
      <c r="A144" s="49" t="s">
        <v>486</v>
      </c>
      <c r="B144" s="46" t="s">
        <v>487</v>
      </c>
      <c r="C144" s="56" t="s">
        <v>36</v>
      </c>
      <c r="D144" s="12">
        <v>4</v>
      </c>
      <c r="E144" s="51"/>
      <c r="F144" s="16">
        <f t="shared" si="4"/>
        <v>0</v>
      </c>
    </row>
    <row r="145" spans="1:6" ht="14.25">
      <c r="A145" s="49" t="s">
        <v>269</v>
      </c>
      <c r="B145" s="46" t="s">
        <v>488</v>
      </c>
      <c r="C145" s="56"/>
      <c r="D145" s="12"/>
      <c r="E145" s="51"/>
      <c r="F145" s="16">
        <f t="shared" si="4"/>
        <v>0</v>
      </c>
    </row>
    <row r="146" spans="1:7" ht="156.75">
      <c r="A146" s="49" t="s">
        <v>119</v>
      </c>
      <c r="B146" s="46" t="s">
        <v>374</v>
      </c>
      <c r="C146" s="45"/>
      <c r="D146" s="45"/>
      <c r="E146" s="45"/>
      <c r="F146" s="16">
        <f t="shared" si="4"/>
        <v>0</v>
      </c>
      <c r="G146" s="45"/>
    </row>
    <row r="147" spans="1:6" ht="14.25">
      <c r="A147" s="49" t="s">
        <v>489</v>
      </c>
      <c r="B147" s="46" t="s">
        <v>375</v>
      </c>
      <c r="C147" s="56" t="s">
        <v>36</v>
      </c>
      <c r="D147" s="12">
        <v>4</v>
      </c>
      <c r="E147" s="51"/>
      <c r="F147" s="16">
        <f t="shared" si="4"/>
        <v>0</v>
      </c>
    </row>
    <row r="148" spans="1:7" ht="28.5">
      <c r="A148" s="65" t="s">
        <v>490</v>
      </c>
      <c r="B148" s="66" t="s">
        <v>376</v>
      </c>
      <c r="C148" s="67" t="s">
        <v>36</v>
      </c>
      <c r="D148" s="68">
        <v>4</v>
      </c>
      <c r="E148" s="69"/>
      <c r="F148" s="16"/>
      <c r="G148" s="68"/>
    </row>
    <row r="149" spans="1:6" ht="71.25">
      <c r="A149" s="49" t="s">
        <v>120</v>
      </c>
      <c r="B149" s="46" t="s">
        <v>384</v>
      </c>
      <c r="C149" s="56" t="s">
        <v>36</v>
      </c>
      <c r="D149" s="12">
        <v>4</v>
      </c>
      <c r="E149" s="51"/>
      <c r="F149" s="16">
        <f t="shared" si="4"/>
        <v>0</v>
      </c>
    </row>
    <row r="150" spans="1:6" ht="14.25">
      <c r="A150" s="49" t="s">
        <v>273</v>
      </c>
      <c r="B150" s="46" t="s">
        <v>113</v>
      </c>
      <c r="C150" s="56"/>
      <c r="D150" s="12"/>
      <c r="E150" s="51"/>
      <c r="F150" s="16">
        <f t="shared" si="4"/>
        <v>0</v>
      </c>
    </row>
    <row r="151" spans="1:6" ht="14.25">
      <c r="A151" s="49" t="s">
        <v>480</v>
      </c>
      <c r="B151" s="46" t="s">
        <v>386</v>
      </c>
      <c r="C151" s="56" t="s">
        <v>36</v>
      </c>
      <c r="D151" s="12">
        <v>4</v>
      </c>
      <c r="E151" s="51"/>
      <c r="F151" s="16">
        <f t="shared" si="4"/>
        <v>0</v>
      </c>
    </row>
    <row r="152" spans="1:6" ht="14.25">
      <c r="A152" s="49" t="s">
        <v>491</v>
      </c>
      <c r="B152" s="46" t="s">
        <v>388</v>
      </c>
      <c r="C152" s="56" t="s">
        <v>36</v>
      </c>
      <c r="D152" s="12">
        <v>4</v>
      </c>
      <c r="E152" s="51"/>
      <c r="F152" s="16">
        <f t="shared" si="4"/>
        <v>0</v>
      </c>
    </row>
    <row r="153" spans="1:6" ht="14.25">
      <c r="A153" s="49" t="s">
        <v>492</v>
      </c>
      <c r="B153" s="46" t="s">
        <v>116</v>
      </c>
      <c r="C153" s="56" t="s">
        <v>36</v>
      </c>
      <c r="D153" s="12">
        <v>4</v>
      </c>
      <c r="E153" s="51"/>
      <c r="F153" s="16">
        <f t="shared" si="4"/>
        <v>0</v>
      </c>
    </row>
    <row r="154" spans="1:7" ht="28.5">
      <c r="A154" s="49" t="s">
        <v>274</v>
      </c>
      <c r="B154" s="46" t="s">
        <v>118</v>
      </c>
      <c r="C154" s="45"/>
      <c r="D154" s="45"/>
      <c r="E154" s="45"/>
      <c r="F154" s="16">
        <f t="shared" si="4"/>
        <v>0</v>
      </c>
      <c r="G154" s="45"/>
    </row>
    <row r="155" spans="1:6" ht="71.25">
      <c r="A155" s="49" t="s">
        <v>493</v>
      </c>
      <c r="B155" s="46" t="s">
        <v>485</v>
      </c>
      <c r="C155" s="56" t="s">
        <v>36</v>
      </c>
      <c r="D155" s="12">
        <v>4</v>
      </c>
      <c r="E155" s="51"/>
      <c r="F155" s="16">
        <f t="shared" si="4"/>
        <v>0</v>
      </c>
    </row>
    <row r="156" spans="1:6" ht="42.75">
      <c r="A156" s="49" t="s">
        <v>494</v>
      </c>
      <c r="B156" s="46" t="s">
        <v>109</v>
      </c>
      <c r="C156" s="56" t="s">
        <v>36</v>
      </c>
      <c r="D156" s="12">
        <v>4</v>
      </c>
      <c r="E156" s="51"/>
      <c r="F156" s="16">
        <f t="shared" si="4"/>
        <v>0</v>
      </c>
    </row>
    <row r="157" spans="1:6" ht="42.75">
      <c r="A157" s="49" t="s">
        <v>495</v>
      </c>
      <c r="B157" s="46" t="s">
        <v>487</v>
      </c>
      <c r="C157" s="56" t="s">
        <v>36</v>
      </c>
      <c r="D157" s="12">
        <v>4</v>
      </c>
      <c r="E157" s="51"/>
      <c r="F157" s="16">
        <f t="shared" si="4"/>
        <v>0</v>
      </c>
    </row>
    <row r="158" spans="1:6" ht="42.75">
      <c r="A158" s="49" t="s">
        <v>363</v>
      </c>
      <c r="B158" s="46" t="s">
        <v>498</v>
      </c>
      <c r="C158" s="56"/>
      <c r="D158" s="12"/>
      <c r="E158" s="51"/>
      <c r="F158" s="16">
        <f t="shared" si="4"/>
        <v>0</v>
      </c>
    </row>
    <row r="159" spans="1:6" ht="14.25">
      <c r="A159" s="49" t="s">
        <v>45</v>
      </c>
      <c r="B159" s="46" t="s">
        <v>497</v>
      </c>
      <c r="C159" s="56"/>
      <c r="D159" s="12"/>
      <c r="E159" s="51"/>
      <c r="F159" s="16">
        <f t="shared" si="4"/>
        <v>0</v>
      </c>
    </row>
    <row r="160" spans="1:6" ht="28.5">
      <c r="A160" s="49" t="s">
        <v>365</v>
      </c>
      <c r="B160" s="46" t="s">
        <v>500</v>
      </c>
      <c r="C160" s="56" t="s">
        <v>55</v>
      </c>
      <c r="D160" s="12">
        <v>13</v>
      </c>
      <c r="E160" s="51"/>
      <c r="F160" s="16">
        <f t="shared" si="4"/>
        <v>0</v>
      </c>
    </row>
    <row r="161" spans="1:6" ht="42.75">
      <c r="A161" s="49" t="s">
        <v>367</v>
      </c>
      <c r="B161" s="46" t="s">
        <v>499</v>
      </c>
      <c r="C161" s="56" t="s">
        <v>55</v>
      </c>
      <c r="D161" s="12">
        <v>13</v>
      </c>
      <c r="E161" s="51"/>
      <c r="F161" s="16">
        <f t="shared" si="4"/>
        <v>0</v>
      </c>
    </row>
    <row r="162" spans="1:6" ht="14.25">
      <c r="A162" s="49" t="s">
        <v>48</v>
      </c>
      <c r="B162" s="46" t="s">
        <v>501</v>
      </c>
      <c r="C162" s="56"/>
      <c r="D162" s="12"/>
      <c r="E162" s="51"/>
      <c r="F162" s="16">
        <f t="shared" si="4"/>
        <v>0</v>
      </c>
    </row>
    <row r="163" spans="1:6" ht="28.5">
      <c r="A163" s="49" t="s">
        <v>502</v>
      </c>
      <c r="B163" s="46" t="s">
        <v>500</v>
      </c>
      <c r="C163" s="56" t="s">
        <v>55</v>
      </c>
      <c r="D163" s="12">
        <v>6</v>
      </c>
      <c r="E163" s="51"/>
      <c r="F163" s="16">
        <f t="shared" si="4"/>
        <v>0</v>
      </c>
    </row>
    <row r="164" spans="1:6" ht="42.75">
      <c r="A164" s="49" t="s">
        <v>503</v>
      </c>
      <c r="B164" s="46" t="s">
        <v>499</v>
      </c>
      <c r="C164" s="56" t="s">
        <v>55</v>
      </c>
      <c r="D164" s="12">
        <v>6</v>
      </c>
      <c r="E164" s="51"/>
      <c r="F164" s="16">
        <f>E164*D164</f>
        <v>0</v>
      </c>
    </row>
    <row r="165" spans="1:7" ht="14.25">
      <c r="A165" s="49" t="s">
        <v>393</v>
      </c>
      <c r="B165" s="46" t="s">
        <v>79</v>
      </c>
      <c r="C165" s="56"/>
      <c r="D165" s="52">
        <v>0.1</v>
      </c>
      <c r="E165" s="51">
        <f>SUM(F133:F164)</f>
        <v>0</v>
      </c>
      <c r="F165" s="16">
        <f t="shared" si="4"/>
        <v>0</v>
      </c>
      <c r="G165" s="52"/>
    </row>
    <row r="166" spans="1:7" ht="14.25">
      <c r="A166" s="74"/>
      <c r="B166" s="79" t="s">
        <v>121</v>
      </c>
      <c r="C166" s="76"/>
      <c r="D166" s="77"/>
      <c r="E166" s="80"/>
      <c r="F166" s="78">
        <f>SUM(F103:F165)</f>
        <v>0</v>
      </c>
      <c r="G166" s="81"/>
    </row>
    <row r="167" ht="14.25">
      <c r="E167" s="55"/>
    </row>
    <row r="168" spans="1:6" ht="14.25">
      <c r="A168" s="1" t="s">
        <v>920</v>
      </c>
      <c r="B168" s="2" t="s">
        <v>25</v>
      </c>
      <c r="E168" s="55"/>
      <c r="F168" s="16">
        <f aca="true" t="shared" si="5" ref="F168:F216">E168*D168</f>
        <v>0</v>
      </c>
    </row>
    <row r="169" spans="1:6" ht="128.25">
      <c r="A169" s="1" t="s">
        <v>51</v>
      </c>
      <c r="B169" s="2" t="s">
        <v>100</v>
      </c>
      <c r="E169" s="55"/>
      <c r="F169" s="16">
        <f t="shared" si="5"/>
        <v>0</v>
      </c>
    </row>
    <row r="170" spans="2:6" ht="57">
      <c r="B170" s="18" t="s">
        <v>52</v>
      </c>
      <c r="E170" s="55"/>
      <c r="F170" s="16">
        <f t="shared" si="5"/>
        <v>0</v>
      </c>
    </row>
    <row r="171" spans="1:6" ht="57">
      <c r="A171" s="49">
        <v>1</v>
      </c>
      <c r="B171" s="40" t="s">
        <v>394</v>
      </c>
      <c r="C171" s="56"/>
      <c r="D171" s="12"/>
      <c r="E171" s="51"/>
      <c r="F171" s="16">
        <f t="shared" si="5"/>
        <v>0</v>
      </c>
    </row>
    <row r="172" spans="1:6" ht="14.25">
      <c r="A172" s="49" t="s">
        <v>54</v>
      </c>
      <c r="B172" s="40" t="s">
        <v>504</v>
      </c>
      <c r="C172" s="56"/>
      <c r="D172" s="12"/>
      <c r="E172" s="51"/>
      <c r="F172" s="16">
        <f t="shared" si="5"/>
        <v>0</v>
      </c>
    </row>
    <row r="173" spans="1:6" ht="28.5">
      <c r="A173" s="49"/>
      <c r="B173" s="40" t="s">
        <v>505</v>
      </c>
      <c r="C173" s="56"/>
      <c r="D173" s="12"/>
      <c r="E173" s="51"/>
      <c r="F173" s="16">
        <f t="shared" si="5"/>
        <v>0</v>
      </c>
    </row>
    <row r="174" spans="1:6" ht="57">
      <c r="A174" s="49" t="s">
        <v>101</v>
      </c>
      <c r="B174" s="46" t="s">
        <v>122</v>
      </c>
      <c r="C174" s="56" t="s">
        <v>36</v>
      </c>
      <c r="D174" s="12">
        <v>1</v>
      </c>
      <c r="E174" s="51"/>
      <c r="F174" s="16">
        <f t="shared" si="5"/>
        <v>0</v>
      </c>
    </row>
    <row r="175" spans="1:6" ht="42.75">
      <c r="A175" s="49" t="s">
        <v>102</v>
      </c>
      <c r="B175" s="46" t="s">
        <v>124</v>
      </c>
      <c r="C175" s="56"/>
      <c r="D175" s="12"/>
      <c r="E175" s="51"/>
      <c r="F175" s="16">
        <f t="shared" si="5"/>
        <v>0</v>
      </c>
    </row>
    <row r="176" spans="1:6" ht="14.25">
      <c r="A176" s="49" t="s">
        <v>506</v>
      </c>
      <c r="B176" s="46" t="s">
        <v>125</v>
      </c>
      <c r="C176" s="56" t="s">
        <v>55</v>
      </c>
      <c r="D176" s="12">
        <v>2.5</v>
      </c>
      <c r="E176" s="51"/>
      <c r="F176" s="16">
        <f t="shared" si="5"/>
        <v>0</v>
      </c>
    </row>
    <row r="177" spans="1:6" ht="14.25">
      <c r="A177" s="49" t="s">
        <v>507</v>
      </c>
      <c r="B177" s="46" t="s">
        <v>126</v>
      </c>
      <c r="C177" s="56" t="s">
        <v>117</v>
      </c>
      <c r="D177" s="12">
        <v>5</v>
      </c>
      <c r="E177" s="51"/>
      <c r="F177" s="16">
        <f t="shared" si="5"/>
        <v>0</v>
      </c>
    </row>
    <row r="178" spans="1:6" ht="14.25">
      <c r="A178" s="49" t="s">
        <v>512</v>
      </c>
      <c r="B178" s="46" t="s">
        <v>845</v>
      </c>
      <c r="C178" s="56" t="s">
        <v>117</v>
      </c>
      <c r="D178" s="12">
        <v>22</v>
      </c>
      <c r="E178" s="51"/>
      <c r="F178" s="16">
        <f t="shared" si="5"/>
        <v>0</v>
      </c>
    </row>
    <row r="179" spans="1:6" ht="14.25">
      <c r="A179" s="49" t="s">
        <v>509</v>
      </c>
      <c r="B179" s="46" t="s">
        <v>127</v>
      </c>
      <c r="C179" s="56" t="s">
        <v>47</v>
      </c>
      <c r="D179" s="12">
        <v>2</v>
      </c>
      <c r="E179" s="51"/>
      <c r="F179" s="16">
        <f t="shared" si="5"/>
        <v>0</v>
      </c>
    </row>
    <row r="180" spans="1:6" ht="14.25">
      <c r="A180" s="49" t="s">
        <v>842</v>
      </c>
      <c r="B180" s="46" t="s">
        <v>205</v>
      </c>
      <c r="C180" s="56" t="s">
        <v>117</v>
      </c>
      <c r="D180" s="12">
        <v>14</v>
      </c>
      <c r="E180" s="51"/>
      <c r="F180" s="16">
        <f t="shared" si="5"/>
        <v>0</v>
      </c>
    </row>
    <row r="181" spans="1:6" ht="71.25">
      <c r="A181" s="49" t="s">
        <v>354</v>
      </c>
      <c r="B181" s="46" t="s">
        <v>514</v>
      </c>
      <c r="C181" s="56"/>
      <c r="D181" s="12"/>
      <c r="E181" s="51"/>
      <c r="F181" s="16">
        <f t="shared" si="5"/>
        <v>0</v>
      </c>
    </row>
    <row r="182" spans="1:6" ht="14.25">
      <c r="A182" s="49" t="s">
        <v>510</v>
      </c>
      <c r="B182" s="46" t="s">
        <v>125</v>
      </c>
      <c r="C182" s="56" t="s">
        <v>55</v>
      </c>
      <c r="D182" s="12">
        <v>2.5</v>
      </c>
      <c r="E182" s="51"/>
      <c r="F182" s="16">
        <f t="shared" si="5"/>
        <v>0</v>
      </c>
    </row>
    <row r="183" spans="1:6" ht="14.25">
      <c r="A183" s="49" t="s">
        <v>511</v>
      </c>
      <c r="B183" s="46" t="s">
        <v>126</v>
      </c>
      <c r="C183" s="56" t="s">
        <v>117</v>
      </c>
      <c r="D183" s="12">
        <v>5</v>
      </c>
      <c r="E183" s="51"/>
      <c r="F183" s="16">
        <f t="shared" si="5"/>
        <v>0</v>
      </c>
    </row>
    <row r="184" spans="1:6" ht="14.25">
      <c r="A184" s="49" t="s">
        <v>512</v>
      </c>
      <c r="B184" s="46" t="s">
        <v>845</v>
      </c>
      <c r="C184" s="56" t="s">
        <v>117</v>
      </c>
      <c r="D184" s="12">
        <v>22</v>
      </c>
      <c r="E184" s="51"/>
      <c r="F184" s="16">
        <f t="shared" si="5"/>
        <v>0</v>
      </c>
    </row>
    <row r="185" spans="1:6" ht="14.25">
      <c r="A185" s="49" t="s">
        <v>513</v>
      </c>
      <c r="B185" s="46" t="s">
        <v>127</v>
      </c>
      <c r="C185" s="56" t="s">
        <v>47</v>
      </c>
      <c r="D185" s="12">
        <v>2</v>
      </c>
      <c r="E185" s="51"/>
      <c r="F185" s="16">
        <f t="shared" si="5"/>
        <v>0</v>
      </c>
    </row>
    <row r="186" spans="1:6" ht="14.25">
      <c r="A186" s="49" t="s">
        <v>843</v>
      </c>
      <c r="B186" s="46" t="s">
        <v>205</v>
      </c>
      <c r="C186" s="56" t="s">
        <v>117</v>
      </c>
      <c r="D186" s="12">
        <v>11</v>
      </c>
      <c r="E186" s="51"/>
      <c r="F186" s="16">
        <f t="shared" si="5"/>
        <v>0</v>
      </c>
    </row>
    <row r="187" spans="1:6" ht="14.25">
      <c r="A187" s="49" t="s">
        <v>123</v>
      </c>
      <c r="B187" s="40" t="s">
        <v>515</v>
      </c>
      <c r="C187" s="56"/>
      <c r="D187" s="12"/>
      <c r="E187" s="51"/>
      <c r="F187" s="16">
        <f t="shared" si="5"/>
        <v>0</v>
      </c>
    </row>
    <row r="188" spans="1:6" ht="28.5">
      <c r="A188" s="49"/>
      <c r="B188" s="40" t="s">
        <v>516</v>
      </c>
      <c r="C188" s="56"/>
      <c r="D188" s="12"/>
      <c r="E188" s="51"/>
      <c r="F188" s="16">
        <f t="shared" si="5"/>
        <v>0</v>
      </c>
    </row>
    <row r="189" spans="1:6" ht="57">
      <c r="A189" s="49" t="s">
        <v>58</v>
      </c>
      <c r="B189" s="46" t="s">
        <v>122</v>
      </c>
      <c r="C189" s="56" t="s">
        <v>36</v>
      </c>
      <c r="D189" s="12">
        <v>1</v>
      </c>
      <c r="E189" s="51"/>
      <c r="F189" s="16">
        <f t="shared" si="5"/>
        <v>0</v>
      </c>
    </row>
    <row r="190" spans="1:6" ht="42.75">
      <c r="A190" s="49" t="s">
        <v>60</v>
      </c>
      <c r="B190" s="46" t="s">
        <v>124</v>
      </c>
      <c r="C190" s="56"/>
      <c r="D190" s="12"/>
      <c r="E190" s="51"/>
      <c r="F190" s="16">
        <f t="shared" si="5"/>
        <v>0</v>
      </c>
    </row>
    <row r="191" spans="1:6" ht="14.25">
      <c r="A191" s="49" t="s">
        <v>517</v>
      </c>
      <c r="B191" s="46" t="s">
        <v>125</v>
      </c>
      <c r="C191" s="56" t="s">
        <v>55</v>
      </c>
      <c r="D191" s="12">
        <v>1</v>
      </c>
      <c r="E191" s="51"/>
      <c r="F191" s="16">
        <f t="shared" si="5"/>
        <v>0</v>
      </c>
    </row>
    <row r="192" spans="1:6" ht="14.25">
      <c r="A192" s="49" t="s">
        <v>518</v>
      </c>
      <c r="B192" s="46" t="s">
        <v>126</v>
      </c>
      <c r="C192" s="56" t="s">
        <v>117</v>
      </c>
      <c r="D192" s="12">
        <v>2</v>
      </c>
      <c r="E192" s="51"/>
      <c r="F192" s="16">
        <f t="shared" si="5"/>
        <v>0</v>
      </c>
    </row>
    <row r="193" spans="1:6" ht="14.25">
      <c r="A193" s="49" t="s">
        <v>519</v>
      </c>
      <c r="B193" s="46" t="s">
        <v>845</v>
      </c>
      <c r="C193" s="56" t="s">
        <v>117</v>
      </c>
      <c r="D193" s="12">
        <v>5</v>
      </c>
      <c r="E193" s="51"/>
      <c r="F193" s="16">
        <f t="shared" si="5"/>
        <v>0</v>
      </c>
    </row>
    <row r="194" spans="1:6" ht="14.25">
      <c r="A194" s="49" t="s">
        <v>520</v>
      </c>
      <c r="B194" s="46" t="s">
        <v>127</v>
      </c>
      <c r="C194" s="56" t="s">
        <v>47</v>
      </c>
      <c r="D194" s="12">
        <v>2</v>
      </c>
      <c r="E194" s="51"/>
      <c r="F194" s="16">
        <f t="shared" si="5"/>
        <v>0</v>
      </c>
    </row>
    <row r="195" spans="1:6" ht="14.25">
      <c r="A195" s="49" t="s">
        <v>846</v>
      </c>
      <c r="B195" s="46" t="s">
        <v>205</v>
      </c>
      <c r="C195" s="56" t="s">
        <v>117</v>
      </c>
      <c r="D195" s="12">
        <v>10</v>
      </c>
      <c r="E195" s="51"/>
      <c r="F195" s="16">
        <f t="shared" si="5"/>
        <v>0</v>
      </c>
    </row>
    <row r="196" spans="1:6" ht="71.25">
      <c r="A196" s="49" t="s">
        <v>62</v>
      </c>
      <c r="B196" s="46" t="s">
        <v>514</v>
      </c>
      <c r="C196" s="56"/>
      <c r="D196" s="12"/>
      <c r="E196" s="51"/>
      <c r="F196" s="16">
        <f t="shared" si="5"/>
        <v>0</v>
      </c>
    </row>
    <row r="197" spans="1:6" ht="14.25">
      <c r="A197" s="49" t="s">
        <v>521</v>
      </c>
      <c r="B197" s="46" t="s">
        <v>125</v>
      </c>
      <c r="C197" s="56" t="s">
        <v>55</v>
      </c>
      <c r="D197" s="12">
        <v>1</v>
      </c>
      <c r="E197" s="51"/>
      <c r="F197" s="16">
        <f t="shared" si="5"/>
        <v>0</v>
      </c>
    </row>
    <row r="198" spans="1:6" ht="14.25">
      <c r="A198" s="49" t="s">
        <v>522</v>
      </c>
      <c r="B198" s="46" t="s">
        <v>126</v>
      </c>
      <c r="C198" s="56" t="s">
        <v>117</v>
      </c>
      <c r="D198" s="12">
        <v>2</v>
      </c>
      <c r="E198" s="51"/>
      <c r="F198" s="16">
        <f t="shared" si="5"/>
        <v>0</v>
      </c>
    </row>
    <row r="199" spans="1:6" ht="14.25">
      <c r="A199" s="49" t="s">
        <v>523</v>
      </c>
      <c r="B199" s="46" t="s">
        <v>845</v>
      </c>
      <c r="C199" s="56" t="s">
        <v>117</v>
      </c>
      <c r="D199" s="12">
        <v>5</v>
      </c>
      <c r="E199" s="51"/>
      <c r="F199" s="16">
        <f t="shared" si="5"/>
        <v>0</v>
      </c>
    </row>
    <row r="200" spans="1:6" ht="14.25">
      <c r="A200" s="49" t="s">
        <v>524</v>
      </c>
      <c r="B200" s="46" t="s">
        <v>127</v>
      </c>
      <c r="C200" s="56" t="s">
        <v>47</v>
      </c>
      <c r="D200" s="12">
        <v>2</v>
      </c>
      <c r="E200" s="51"/>
      <c r="F200" s="16">
        <f t="shared" si="5"/>
        <v>0</v>
      </c>
    </row>
    <row r="201" spans="1:6" ht="14.25">
      <c r="A201" s="49" t="s">
        <v>847</v>
      </c>
      <c r="B201" s="46" t="s">
        <v>205</v>
      </c>
      <c r="C201" s="56" t="s">
        <v>117</v>
      </c>
      <c r="D201" s="12">
        <v>10</v>
      </c>
      <c r="E201" s="51"/>
      <c r="F201" s="16">
        <f t="shared" si="5"/>
        <v>0</v>
      </c>
    </row>
    <row r="202" spans="1:6" ht="14.25">
      <c r="A202" s="49" t="s">
        <v>293</v>
      </c>
      <c r="B202" s="40" t="s">
        <v>525</v>
      </c>
      <c r="C202" s="56"/>
      <c r="D202" s="12"/>
      <c r="E202" s="51"/>
      <c r="F202" s="16">
        <f t="shared" si="5"/>
        <v>0</v>
      </c>
    </row>
    <row r="203" spans="1:6" ht="42.75">
      <c r="A203" s="49"/>
      <c r="B203" s="40" t="s">
        <v>526</v>
      </c>
      <c r="C203" s="56"/>
      <c r="D203" s="12"/>
      <c r="E203" s="51"/>
      <c r="F203" s="16">
        <f t="shared" si="5"/>
        <v>0</v>
      </c>
    </row>
    <row r="204" spans="1:6" ht="57">
      <c r="A204" s="49" t="s">
        <v>106</v>
      </c>
      <c r="B204" s="46" t="s">
        <v>122</v>
      </c>
      <c r="C204" s="56" t="s">
        <v>36</v>
      </c>
      <c r="D204" s="12">
        <v>1</v>
      </c>
      <c r="E204" s="51"/>
      <c r="F204" s="16">
        <f t="shared" si="5"/>
        <v>0</v>
      </c>
    </row>
    <row r="205" spans="1:6" ht="42.75">
      <c r="A205" s="49" t="s">
        <v>108</v>
      </c>
      <c r="B205" s="46" t="s">
        <v>124</v>
      </c>
      <c r="C205" s="56"/>
      <c r="D205" s="12"/>
      <c r="E205" s="51"/>
      <c r="F205" s="16">
        <f t="shared" si="5"/>
        <v>0</v>
      </c>
    </row>
    <row r="206" spans="1:6" ht="14.25">
      <c r="A206" s="49" t="s">
        <v>527</v>
      </c>
      <c r="B206" s="46" t="s">
        <v>125</v>
      </c>
      <c r="C206" s="56" t="s">
        <v>55</v>
      </c>
      <c r="D206" s="12">
        <v>5</v>
      </c>
      <c r="E206" s="51"/>
      <c r="F206" s="16">
        <f t="shared" si="5"/>
        <v>0</v>
      </c>
    </row>
    <row r="207" spans="1:6" ht="14.25">
      <c r="A207" s="49" t="s">
        <v>528</v>
      </c>
      <c r="B207" s="46" t="s">
        <v>126</v>
      </c>
      <c r="C207" s="56" t="s">
        <v>117</v>
      </c>
      <c r="D207" s="12">
        <v>6</v>
      </c>
      <c r="E207" s="51"/>
      <c r="F207" s="16">
        <f t="shared" si="5"/>
        <v>0</v>
      </c>
    </row>
    <row r="208" spans="1:6" ht="14.25">
      <c r="A208" s="49" t="s">
        <v>529</v>
      </c>
      <c r="B208" s="46" t="s">
        <v>845</v>
      </c>
      <c r="C208" s="56" t="s">
        <v>117</v>
      </c>
      <c r="D208" s="12">
        <v>20</v>
      </c>
      <c r="E208" s="51"/>
      <c r="F208" s="16">
        <f t="shared" si="5"/>
        <v>0</v>
      </c>
    </row>
    <row r="209" spans="1:6" ht="14.25">
      <c r="A209" s="49" t="s">
        <v>530</v>
      </c>
      <c r="B209" s="46" t="s">
        <v>127</v>
      </c>
      <c r="C209" s="56" t="s">
        <v>47</v>
      </c>
      <c r="D209" s="12">
        <v>8</v>
      </c>
      <c r="E209" s="51"/>
      <c r="F209" s="16">
        <f t="shared" si="5"/>
        <v>0</v>
      </c>
    </row>
    <row r="210" spans="1:6" ht="14.25">
      <c r="A210" s="49" t="s">
        <v>848</v>
      </c>
      <c r="B210" s="46" t="s">
        <v>205</v>
      </c>
      <c r="C210" s="56" t="s">
        <v>117</v>
      </c>
      <c r="D210" s="12">
        <v>32</v>
      </c>
      <c r="E210" s="51"/>
      <c r="F210" s="16">
        <f t="shared" si="5"/>
        <v>0</v>
      </c>
    </row>
    <row r="211" spans="1:6" ht="71.25">
      <c r="A211" s="49" t="s">
        <v>424</v>
      </c>
      <c r="B211" s="46" t="s">
        <v>514</v>
      </c>
      <c r="C211" s="56"/>
      <c r="D211" s="12"/>
      <c r="E211" s="51"/>
      <c r="F211" s="16">
        <f t="shared" si="5"/>
        <v>0</v>
      </c>
    </row>
    <row r="212" spans="1:6" ht="14.25">
      <c r="A212" s="49" t="s">
        <v>531</v>
      </c>
      <c r="B212" s="46" t="s">
        <v>125</v>
      </c>
      <c r="C212" s="56" t="s">
        <v>55</v>
      </c>
      <c r="D212" s="12">
        <v>5</v>
      </c>
      <c r="E212" s="51"/>
      <c r="F212" s="16">
        <f t="shared" si="5"/>
        <v>0</v>
      </c>
    </row>
    <row r="213" spans="1:6" ht="14.25">
      <c r="A213" s="49" t="s">
        <v>532</v>
      </c>
      <c r="B213" s="46" t="s">
        <v>126</v>
      </c>
      <c r="C213" s="56" t="s">
        <v>117</v>
      </c>
      <c r="D213" s="12">
        <v>6</v>
      </c>
      <c r="E213" s="51"/>
      <c r="F213" s="16">
        <f t="shared" si="5"/>
        <v>0</v>
      </c>
    </row>
    <row r="214" spans="1:6" ht="14.25">
      <c r="A214" s="49" t="s">
        <v>529</v>
      </c>
      <c r="B214" s="46" t="s">
        <v>845</v>
      </c>
      <c r="C214" s="56" t="s">
        <v>117</v>
      </c>
      <c r="D214" s="12">
        <v>20</v>
      </c>
      <c r="E214" s="51"/>
      <c r="F214" s="16">
        <f>E214*D214</f>
        <v>0</v>
      </c>
    </row>
    <row r="215" spans="1:6" ht="14.25">
      <c r="A215" s="49" t="s">
        <v>533</v>
      </c>
      <c r="B215" s="46" t="s">
        <v>127</v>
      </c>
      <c r="C215" s="56" t="s">
        <v>47</v>
      </c>
      <c r="D215" s="12">
        <v>8</v>
      </c>
      <c r="E215" s="51"/>
      <c r="F215" s="16">
        <f t="shared" si="5"/>
        <v>0</v>
      </c>
    </row>
    <row r="216" spans="1:6" ht="14.25">
      <c r="A216" s="49" t="s">
        <v>849</v>
      </c>
      <c r="B216" s="46" t="s">
        <v>205</v>
      </c>
      <c r="C216" s="56" t="s">
        <v>117</v>
      </c>
      <c r="D216" s="12">
        <v>32</v>
      </c>
      <c r="E216" s="51"/>
      <c r="F216" s="16">
        <f t="shared" si="5"/>
        <v>0</v>
      </c>
    </row>
    <row r="217" spans="1:7" ht="14.25">
      <c r="A217" s="49" t="s">
        <v>377</v>
      </c>
      <c r="B217" s="46" t="s">
        <v>79</v>
      </c>
      <c r="C217" s="56"/>
      <c r="D217" s="52">
        <v>0.1</v>
      </c>
      <c r="E217" s="51">
        <f>SUM(F168:F216)</f>
        <v>0</v>
      </c>
      <c r="F217" s="16">
        <f>E217*D217</f>
        <v>0</v>
      </c>
      <c r="G217" s="52"/>
    </row>
    <row r="218" spans="1:7" ht="28.5">
      <c r="A218" s="74"/>
      <c r="B218" s="79" t="s">
        <v>132</v>
      </c>
      <c r="C218" s="76"/>
      <c r="D218" s="77"/>
      <c r="E218" s="80"/>
      <c r="F218" s="78">
        <f>SUM(F168:F217)</f>
        <v>0</v>
      </c>
      <c r="G218" s="81"/>
    </row>
    <row r="220" spans="1:5" ht="14.25">
      <c r="A220" s="1" t="s">
        <v>921</v>
      </c>
      <c r="B220" s="2" t="s">
        <v>397</v>
      </c>
      <c r="E220" s="55"/>
    </row>
    <row r="221" spans="2:5" ht="14.25">
      <c r="B221" s="2" t="s">
        <v>556</v>
      </c>
      <c r="E221" s="55"/>
    </row>
    <row r="222" spans="1:6" ht="28.5">
      <c r="A222" s="49" t="s">
        <v>417</v>
      </c>
      <c r="B222" s="46" t="s">
        <v>398</v>
      </c>
      <c r="C222" s="56" t="s">
        <v>55</v>
      </c>
      <c r="D222" s="12">
        <v>10</v>
      </c>
      <c r="E222" s="51"/>
      <c r="F222" s="16">
        <f aca="true" t="shared" si="6" ref="F222:F285">D222*E222</f>
        <v>0</v>
      </c>
    </row>
    <row r="223" spans="1:6" ht="14.25">
      <c r="A223" s="49" t="s">
        <v>377</v>
      </c>
      <c r="B223" s="46" t="s">
        <v>535</v>
      </c>
      <c r="C223" s="56"/>
      <c r="D223" s="12"/>
      <c r="E223" s="51"/>
      <c r="F223" s="16">
        <f t="shared" si="6"/>
        <v>0</v>
      </c>
    </row>
    <row r="224" spans="1:6" ht="71.25">
      <c r="A224" s="49" t="s">
        <v>65</v>
      </c>
      <c r="B224" s="46" t="s">
        <v>150</v>
      </c>
      <c r="C224" s="56" t="s">
        <v>55</v>
      </c>
      <c r="D224" s="12">
        <v>24</v>
      </c>
      <c r="E224" s="51"/>
      <c r="F224" s="16">
        <f t="shared" si="6"/>
        <v>0</v>
      </c>
    </row>
    <row r="225" spans="1:6" ht="85.5">
      <c r="A225" s="49" t="s">
        <v>112</v>
      </c>
      <c r="B225" s="46" t="s">
        <v>133</v>
      </c>
      <c r="C225" s="56" t="s">
        <v>55</v>
      </c>
      <c r="D225" s="12">
        <v>8</v>
      </c>
      <c r="E225" s="51"/>
      <c r="F225" s="16">
        <f t="shared" si="6"/>
        <v>0</v>
      </c>
    </row>
    <row r="226" spans="1:6" ht="42.75">
      <c r="A226" s="49" t="s">
        <v>70</v>
      </c>
      <c r="B226" s="46" t="s">
        <v>536</v>
      </c>
      <c r="C226" s="56" t="s">
        <v>47</v>
      </c>
      <c r="D226" s="12">
        <v>8</v>
      </c>
      <c r="E226" s="51"/>
      <c r="F226" s="16">
        <f t="shared" si="6"/>
        <v>0</v>
      </c>
    </row>
    <row r="227" spans="1:6" ht="99.75">
      <c r="A227" s="49" t="s">
        <v>72</v>
      </c>
      <c r="B227" s="46" t="s">
        <v>537</v>
      </c>
      <c r="C227" s="56" t="s">
        <v>55</v>
      </c>
      <c r="D227" s="12">
        <v>24</v>
      </c>
      <c r="E227" s="51"/>
      <c r="F227" s="16">
        <f t="shared" si="6"/>
        <v>0</v>
      </c>
    </row>
    <row r="228" spans="1:6" ht="57">
      <c r="A228" s="49" t="s">
        <v>138</v>
      </c>
      <c r="B228" s="46" t="s">
        <v>538</v>
      </c>
      <c r="C228" s="56" t="s">
        <v>55</v>
      </c>
      <c r="D228" s="12">
        <v>7</v>
      </c>
      <c r="E228" s="51"/>
      <c r="F228" s="16">
        <f t="shared" si="6"/>
        <v>0</v>
      </c>
    </row>
    <row r="229" spans="1:6" ht="42.75">
      <c r="A229" s="49" t="s">
        <v>183</v>
      </c>
      <c r="B229" s="46" t="s">
        <v>164</v>
      </c>
      <c r="C229" s="56" t="s">
        <v>137</v>
      </c>
      <c r="D229" s="12">
        <v>6</v>
      </c>
      <c r="E229" s="51"/>
      <c r="F229" s="16">
        <f t="shared" si="6"/>
        <v>0</v>
      </c>
    </row>
    <row r="230" spans="1:6" ht="71.25">
      <c r="A230" s="49" t="s">
        <v>552</v>
      </c>
      <c r="B230" s="46" t="s">
        <v>539</v>
      </c>
      <c r="C230" s="56" t="s">
        <v>55</v>
      </c>
      <c r="D230" s="12">
        <v>24</v>
      </c>
      <c r="E230" s="51"/>
      <c r="F230" s="16">
        <f t="shared" si="6"/>
        <v>0</v>
      </c>
    </row>
    <row r="231" spans="1:6" ht="14.25">
      <c r="A231" s="49" t="s">
        <v>420</v>
      </c>
      <c r="B231" s="46" t="s">
        <v>540</v>
      </c>
      <c r="C231" s="56"/>
      <c r="D231" s="12"/>
      <c r="E231" s="51"/>
      <c r="F231" s="16">
        <f t="shared" si="6"/>
        <v>0</v>
      </c>
    </row>
    <row r="232" spans="1:6" ht="71.25">
      <c r="A232" s="49" t="s">
        <v>40</v>
      </c>
      <c r="B232" s="46" t="s">
        <v>150</v>
      </c>
      <c r="C232" s="56" t="s">
        <v>55</v>
      </c>
      <c r="D232" s="12">
        <v>7</v>
      </c>
      <c r="E232" s="51"/>
      <c r="F232" s="16">
        <f t="shared" si="6"/>
        <v>0</v>
      </c>
    </row>
    <row r="233" spans="1:6" ht="85.5">
      <c r="A233" s="49" t="s">
        <v>269</v>
      </c>
      <c r="B233" s="46" t="s">
        <v>133</v>
      </c>
      <c r="C233" s="56" t="s">
        <v>55</v>
      </c>
      <c r="D233" s="12">
        <v>5</v>
      </c>
      <c r="E233" s="51"/>
      <c r="F233" s="16">
        <f t="shared" si="6"/>
        <v>0</v>
      </c>
    </row>
    <row r="234" spans="1:6" ht="42.75">
      <c r="A234" s="49" t="s">
        <v>141</v>
      </c>
      <c r="B234" s="46" t="s">
        <v>536</v>
      </c>
      <c r="C234" s="56" t="s">
        <v>47</v>
      </c>
      <c r="D234" s="12">
        <v>4</v>
      </c>
      <c r="E234" s="51"/>
      <c r="F234" s="16">
        <f t="shared" si="6"/>
        <v>0</v>
      </c>
    </row>
    <row r="235" spans="1:6" ht="99.75">
      <c r="A235" s="49" t="s">
        <v>142</v>
      </c>
      <c r="B235" s="46" t="s">
        <v>537</v>
      </c>
      <c r="C235" s="56" t="s">
        <v>55</v>
      </c>
      <c r="D235" s="12">
        <v>7</v>
      </c>
      <c r="E235" s="51"/>
      <c r="F235" s="16">
        <f t="shared" si="6"/>
        <v>0</v>
      </c>
    </row>
    <row r="236" spans="1:6" ht="57">
      <c r="A236" s="49" t="s">
        <v>143</v>
      </c>
      <c r="B236" s="46" t="s">
        <v>538</v>
      </c>
      <c r="C236" s="56" t="s">
        <v>55</v>
      </c>
      <c r="D236" s="12">
        <v>2</v>
      </c>
      <c r="E236" s="51"/>
      <c r="F236" s="16">
        <f t="shared" si="6"/>
        <v>0</v>
      </c>
    </row>
    <row r="237" spans="1:6" ht="42.75">
      <c r="A237" s="49" t="s">
        <v>144</v>
      </c>
      <c r="B237" s="46" t="s">
        <v>164</v>
      </c>
      <c r="C237" s="56" t="s">
        <v>137</v>
      </c>
      <c r="D237" s="12">
        <v>2</v>
      </c>
      <c r="E237" s="51"/>
      <c r="F237" s="16">
        <f t="shared" si="6"/>
        <v>0</v>
      </c>
    </row>
    <row r="238" spans="1:6" ht="71.25">
      <c r="A238" s="49" t="s">
        <v>145</v>
      </c>
      <c r="B238" s="46" t="s">
        <v>539</v>
      </c>
      <c r="C238" s="56" t="s">
        <v>55</v>
      </c>
      <c r="D238" s="12">
        <v>7</v>
      </c>
      <c r="E238" s="51"/>
      <c r="F238" s="16">
        <f t="shared" si="6"/>
        <v>0</v>
      </c>
    </row>
    <row r="239" spans="1:6" ht="28.5">
      <c r="A239" s="49" t="s">
        <v>363</v>
      </c>
      <c r="B239" s="46" t="s">
        <v>541</v>
      </c>
      <c r="C239" s="56"/>
      <c r="D239" s="12"/>
      <c r="E239" s="51"/>
      <c r="F239" s="16">
        <f t="shared" si="6"/>
        <v>0</v>
      </c>
    </row>
    <row r="240" spans="1:6" ht="71.25">
      <c r="A240" s="49" t="s">
        <v>45</v>
      </c>
      <c r="B240" s="46" t="s">
        <v>150</v>
      </c>
      <c r="C240" s="56" t="s">
        <v>55</v>
      </c>
      <c r="D240" s="12">
        <v>15</v>
      </c>
      <c r="E240" s="51"/>
      <c r="F240" s="16">
        <f t="shared" si="6"/>
        <v>0</v>
      </c>
    </row>
    <row r="241" spans="1:6" ht="85.5">
      <c r="A241" s="49" t="s">
        <v>48</v>
      </c>
      <c r="B241" s="46" t="s">
        <v>133</v>
      </c>
      <c r="C241" s="56" t="s">
        <v>55</v>
      </c>
      <c r="D241" s="12">
        <v>5</v>
      </c>
      <c r="E241" s="51"/>
      <c r="F241" s="16">
        <f t="shared" si="6"/>
        <v>0</v>
      </c>
    </row>
    <row r="242" spans="1:6" ht="42.75">
      <c r="A242" s="49" t="s">
        <v>146</v>
      </c>
      <c r="B242" s="46" t="s">
        <v>536</v>
      </c>
      <c r="C242" s="56" t="s">
        <v>47</v>
      </c>
      <c r="D242" s="12">
        <v>8</v>
      </c>
      <c r="E242" s="51"/>
      <c r="F242" s="16">
        <f t="shared" si="6"/>
        <v>0</v>
      </c>
    </row>
    <row r="243" spans="1:6" ht="99.75">
      <c r="A243" s="49" t="s">
        <v>148</v>
      </c>
      <c r="B243" s="46" t="s">
        <v>537</v>
      </c>
      <c r="C243" s="56" t="s">
        <v>55</v>
      </c>
      <c r="D243" s="12">
        <v>15</v>
      </c>
      <c r="E243" s="51"/>
      <c r="F243" s="16">
        <f t="shared" si="6"/>
        <v>0</v>
      </c>
    </row>
    <row r="244" spans="1:6" ht="57">
      <c r="A244" s="49" t="s">
        <v>149</v>
      </c>
      <c r="B244" s="46" t="s">
        <v>538</v>
      </c>
      <c r="C244" s="56" t="s">
        <v>55</v>
      </c>
      <c r="D244" s="12">
        <v>4</v>
      </c>
      <c r="E244" s="51"/>
      <c r="F244" s="16">
        <f t="shared" si="6"/>
        <v>0</v>
      </c>
    </row>
    <row r="245" spans="1:6" ht="42.75">
      <c r="A245" s="49" t="s">
        <v>224</v>
      </c>
      <c r="B245" s="46" t="s">
        <v>164</v>
      </c>
      <c r="C245" s="56" t="s">
        <v>137</v>
      </c>
      <c r="D245" s="12">
        <v>6</v>
      </c>
      <c r="E245" s="51"/>
      <c r="F245" s="16">
        <f t="shared" si="6"/>
        <v>0</v>
      </c>
    </row>
    <row r="246" spans="1:6" ht="71.25">
      <c r="A246" s="49" t="s">
        <v>225</v>
      </c>
      <c r="B246" s="46" t="s">
        <v>407</v>
      </c>
      <c r="C246" s="56" t="s">
        <v>55</v>
      </c>
      <c r="D246" s="12">
        <v>15</v>
      </c>
      <c r="E246" s="51"/>
      <c r="F246" s="16">
        <f t="shared" si="6"/>
        <v>0</v>
      </c>
    </row>
    <row r="247" spans="1:6" ht="14.25">
      <c r="A247" s="49" t="s">
        <v>393</v>
      </c>
      <c r="B247" s="46" t="s">
        <v>542</v>
      </c>
      <c r="C247" s="56"/>
      <c r="D247" s="12"/>
      <c r="E247" s="51"/>
      <c r="F247" s="16">
        <f t="shared" si="6"/>
        <v>0</v>
      </c>
    </row>
    <row r="248" spans="1:6" ht="71.25">
      <c r="A248" s="49" t="s">
        <v>85</v>
      </c>
      <c r="B248" s="46" t="s">
        <v>150</v>
      </c>
      <c r="C248" s="56" t="s">
        <v>55</v>
      </c>
      <c r="D248" s="12">
        <v>10</v>
      </c>
      <c r="E248" s="51"/>
      <c r="F248" s="16">
        <f t="shared" si="6"/>
        <v>0</v>
      </c>
    </row>
    <row r="249" spans="1:6" ht="85.5">
      <c r="A249" s="49" t="s">
        <v>230</v>
      </c>
      <c r="B249" s="46" t="s">
        <v>133</v>
      </c>
      <c r="C249" s="56" t="s">
        <v>55</v>
      </c>
      <c r="D249" s="12">
        <v>3</v>
      </c>
      <c r="E249" s="51"/>
      <c r="F249" s="16">
        <f t="shared" si="6"/>
        <v>0</v>
      </c>
    </row>
    <row r="250" spans="1:6" ht="99.75">
      <c r="A250" s="49" t="s">
        <v>151</v>
      </c>
      <c r="B250" s="46" t="s">
        <v>212</v>
      </c>
      <c r="C250" s="56" t="s">
        <v>55</v>
      </c>
      <c r="D250" s="12">
        <v>10</v>
      </c>
      <c r="E250" s="51"/>
      <c r="F250" s="16">
        <f t="shared" si="6"/>
        <v>0</v>
      </c>
    </row>
    <row r="251" spans="1:6" ht="57">
      <c r="A251" s="49" t="s">
        <v>152</v>
      </c>
      <c r="B251" s="46" t="s">
        <v>538</v>
      </c>
      <c r="C251" s="56" t="s">
        <v>55</v>
      </c>
      <c r="D251" s="12">
        <v>1</v>
      </c>
      <c r="E251" s="51"/>
      <c r="F251" s="16">
        <f t="shared" si="6"/>
        <v>0</v>
      </c>
    </row>
    <row r="252" spans="1:6" ht="42.75">
      <c r="A252" s="49" t="s">
        <v>226</v>
      </c>
      <c r="B252" s="46" t="s">
        <v>164</v>
      </c>
      <c r="C252" s="56" t="s">
        <v>137</v>
      </c>
      <c r="D252" s="12">
        <v>2</v>
      </c>
      <c r="E252" s="51"/>
      <c r="F252" s="16">
        <f t="shared" si="6"/>
        <v>0</v>
      </c>
    </row>
    <row r="253" spans="1:6" ht="71.25">
      <c r="A253" s="49" t="s">
        <v>227</v>
      </c>
      <c r="B253" s="46" t="s">
        <v>539</v>
      </c>
      <c r="C253" s="56" t="s">
        <v>55</v>
      </c>
      <c r="D253" s="12">
        <v>10</v>
      </c>
      <c r="E253" s="51"/>
      <c r="F253" s="16">
        <f t="shared" si="6"/>
        <v>0</v>
      </c>
    </row>
    <row r="254" spans="1:6" ht="14.25">
      <c r="A254" s="49" t="s">
        <v>364</v>
      </c>
      <c r="B254" s="46" t="s">
        <v>543</v>
      </c>
      <c r="C254" s="56"/>
      <c r="D254" s="12"/>
      <c r="E254" s="51"/>
      <c r="F254" s="16">
        <f t="shared" si="6"/>
        <v>0</v>
      </c>
    </row>
    <row r="255" spans="1:6" ht="99.75">
      <c r="A255" s="49" t="s">
        <v>157</v>
      </c>
      <c r="B255" s="46" t="s">
        <v>534</v>
      </c>
      <c r="C255" s="56" t="s">
        <v>55</v>
      </c>
      <c r="D255" s="12">
        <v>8.5</v>
      </c>
      <c r="E255" s="51"/>
      <c r="F255" s="16">
        <f t="shared" si="6"/>
        <v>0</v>
      </c>
    </row>
    <row r="256" spans="1:6" ht="85.5">
      <c r="A256" s="49" t="s">
        <v>91</v>
      </c>
      <c r="B256" s="46" t="s">
        <v>133</v>
      </c>
      <c r="C256" s="56" t="s">
        <v>55</v>
      </c>
      <c r="D256" s="12">
        <v>3</v>
      </c>
      <c r="E256" s="51"/>
      <c r="F256" s="16">
        <f t="shared" si="6"/>
        <v>0</v>
      </c>
    </row>
    <row r="257" spans="1:6" ht="114">
      <c r="A257" s="49" t="s">
        <v>158</v>
      </c>
      <c r="B257" s="46" t="s">
        <v>136</v>
      </c>
      <c r="C257" s="56" t="s">
        <v>55</v>
      </c>
      <c r="D257" s="12">
        <v>0.2</v>
      </c>
      <c r="E257" s="51"/>
      <c r="F257" s="16">
        <f t="shared" si="6"/>
        <v>0</v>
      </c>
    </row>
    <row r="258" spans="1:6" ht="85.5">
      <c r="A258" s="49" t="s">
        <v>159</v>
      </c>
      <c r="B258" s="46" t="s">
        <v>544</v>
      </c>
      <c r="C258" s="56" t="s">
        <v>137</v>
      </c>
      <c r="D258" s="12">
        <v>20</v>
      </c>
      <c r="E258" s="51"/>
      <c r="F258" s="16">
        <f t="shared" si="6"/>
        <v>0</v>
      </c>
    </row>
    <row r="259" spans="1:6" ht="99.75">
      <c r="A259" s="49" t="s">
        <v>160</v>
      </c>
      <c r="B259" s="46" t="s">
        <v>139</v>
      </c>
      <c r="C259" s="56" t="s">
        <v>137</v>
      </c>
      <c r="D259" s="12">
        <v>7</v>
      </c>
      <c r="E259" s="51"/>
      <c r="F259" s="16">
        <f t="shared" si="6"/>
        <v>0</v>
      </c>
    </row>
    <row r="260" spans="1:6" ht="14.25">
      <c r="A260" s="49" t="s">
        <v>419</v>
      </c>
      <c r="B260" s="46" t="s">
        <v>545</v>
      </c>
      <c r="C260" s="56"/>
      <c r="D260" s="12"/>
      <c r="E260" s="51"/>
      <c r="F260" s="16">
        <f t="shared" si="6"/>
        <v>0</v>
      </c>
    </row>
    <row r="261" spans="1:6" ht="99.75">
      <c r="A261" s="49" t="s">
        <v>92</v>
      </c>
      <c r="B261" s="46" t="s">
        <v>534</v>
      </c>
      <c r="C261" s="56" t="s">
        <v>55</v>
      </c>
      <c r="D261" s="12">
        <v>4.6</v>
      </c>
      <c r="E261" s="51"/>
      <c r="F261" s="16">
        <f t="shared" si="6"/>
        <v>0</v>
      </c>
    </row>
    <row r="262" spans="1:6" ht="28.5">
      <c r="A262" s="49" t="s">
        <v>93</v>
      </c>
      <c r="B262" s="46" t="s">
        <v>169</v>
      </c>
      <c r="C262" s="56" t="s">
        <v>55</v>
      </c>
      <c r="D262" s="12">
        <v>4.6</v>
      </c>
      <c r="E262" s="51"/>
      <c r="F262" s="16">
        <f t="shared" si="6"/>
        <v>0</v>
      </c>
    </row>
    <row r="263" spans="1:6" ht="142.5">
      <c r="A263" s="49" t="s">
        <v>96</v>
      </c>
      <c r="B263" s="46" t="s">
        <v>135</v>
      </c>
      <c r="C263" s="56" t="s">
        <v>55</v>
      </c>
      <c r="D263" s="12">
        <v>1</v>
      </c>
      <c r="E263" s="51"/>
      <c r="F263" s="16">
        <f t="shared" si="6"/>
        <v>0</v>
      </c>
    </row>
    <row r="264" spans="1:6" ht="85.5">
      <c r="A264" s="49" t="s">
        <v>163</v>
      </c>
      <c r="B264" s="46" t="s">
        <v>133</v>
      </c>
      <c r="C264" s="56" t="s">
        <v>55</v>
      </c>
      <c r="D264" s="12">
        <v>4.6</v>
      </c>
      <c r="E264" s="51"/>
      <c r="F264" s="16">
        <f t="shared" si="6"/>
        <v>0</v>
      </c>
    </row>
    <row r="265" spans="1:6" ht="85.5">
      <c r="A265" s="49" t="s">
        <v>165</v>
      </c>
      <c r="B265" s="46" t="s">
        <v>544</v>
      </c>
      <c r="C265" s="56" t="s">
        <v>137</v>
      </c>
      <c r="D265" s="12">
        <v>8</v>
      </c>
      <c r="E265" s="51"/>
      <c r="F265" s="16">
        <f t="shared" si="6"/>
        <v>0</v>
      </c>
    </row>
    <row r="266" spans="1:6" ht="114">
      <c r="A266" s="49" t="s">
        <v>166</v>
      </c>
      <c r="B266" s="46" t="s">
        <v>136</v>
      </c>
      <c r="C266" s="56" t="s">
        <v>55</v>
      </c>
      <c r="D266" s="12">
        <v>0.2</v>
      </c>
      <c r="E266" s="51"/>
      <c r="F266" s="16">
        <f t="shared" si="6"/>
        <v>0</v>
      </c>
    </row>
    <row r="267" spans="1:6" ht="99.75">
      <c r="A267" s="49" t="s">
        <v>557</v>
      </c>
      <c r="B267" s="46" t="s">
        <v>139</v>
      </c>
      <c r="C267" s="56" t="s">
        <v>137</v>
      </c>
      <c r="D267" s="12">
        <v>23</v>
      </c>
      <c r="E267" s="51"/>
      <c r="F267" s="16">
        <f t="shared" si="6"/>
        <v>0</v>
      </c>
    </row>
    <row r="268" spans="1:6" ht="14.25">
      <c r="A268" s="49" t="s">
        <v>418</v>
      </c>
      <c r="B268" s="46" t="s">
        <v>546</v>
      </c>
      <c r="C268" s="56"/>
      <c r="D268" s="12"/>
      <c r="E268" s="51"/>
      <c r="F268" s="16">
        <f t="shared" si="6"/>
        <v>0</v>
      </c>
    </row>
    <row r="269" spans="1:6" ht="28.5">
      <c r="A269" s="49" t="s">
        <v>167</v>
      </c>
      <c r="B269" s="46" t="s">
        <v>215</v>
      </c>
      <c r="C269" s="56" t="s">
        <v>55</v>
      </c>
      <c r="D269" s="12">
        <v>10</v>
      </c>
      <c r="E269" s="51"/>
      <c r="F269" s="16">
        <f t="shared" si="6"/>
        <v>0</v>
      </c>
    </row>
    <row r="270" spans="1:6" ht="14.25">
      <c r="A270" s="49" t="s">
        <v>168</v>
      </c>
      <c r="B270" s="46" t="s">
        <v>229</v>
      </c>
      <c r="C270" s="56" t="s">
        <v>47</v>
      </c>
      <c r="D270" s="12">
        <v>5</v>
      </c>
      <c r="E270" s="51"/>
      <c r="F270" s="16">
        <f t="shared" si="6"/>
        <v>0</v>
      </c>
    </row>
    <row r="271" spans="1:6" ht="42.75">
      <c r="A271" s="49" t="s">
        <v>170</v>
      </c>
      <c r="B271" s="46" t="s">
        <v>179</v>
      </c>
      <c r="C271" s="56" t="s">
        <v>55</v>
      </c>
      <c r="D271" s="12">
        <v>10</v>
      </c>
      <c r="E271" s="51"/>
      <c r="F271" s="16">
        <f t="shared" si="6"/>
        <v>0</v>
      </c>
    </row>
    <row r="272" spans="1:6" ht="57">
      <c r="A272" s="49" t="s">
        <v>210</v>
      </c>
      <c r="B272" s="46" t="s">
        <v>412</v>
      </c>
      <c r="C272" s="56" t="s">
        <v>55</v>
      </c>
      <c r="D272" s="12">
        <v>80</v>
      </c>
      <c r="E272" s="51"/>
      <c r="F272" s="16">
        <f t="shared" si="6"/>
        <v>0</v>
      </c>
    </row>
    <row r="273" spans="1:6" ht="42.75">
      <c r="A273" s="49" t="s">
        <v>213</v>
      </c>
      <c r="B273" s="46" t="s">
        <v>413</v>
      </c>
      <c r="C273" s="56" t="s">
        <v>55</v>
      </c>
      <c r="D273" s="12">
        <v>40</v>
      </c>
      <c r="E273" s="51"/>
      <c r="F273" s="16">
        <f t="shared" si="6"/>
        <v>0</v>
      </c>
    </row>
    <row r="274" spans="1:6" ht="128.25">
      <c r="A274" s="49" t="s">
        <v>228</v>
      </c>
      <c r="B274" s="46" t="s">
        <v>547</v>
      </c>
      <c r="C274" s="56" t="s">
        <v>55</v>
      </c>
      <c r="D274" s="12">
        <v>27</v>
      </c>
      <c r="E274" s="51"/>
      <c r="F274" s="16">
        <f t="shared" si="6"/>
        <v>0</v>
      </c>
    </row>
    <row r="275" spans="1:6" ht="42.75">
      <c r="A275" s="49" t="s">
        <v>558</v>
      </c>
      <c r="B275" s="46" t="s">
        <v>548</v>
      </c>
      <c r="C275" s="56" t="s">
        <v>47</v>
      </c>
      <c r="D275" s="12">
        <v>1</v>
      </c>
      <c r="E275" s="51"/>
      <c r="F275" s="16">
        <f t="shared" si="6"/>
        <v>0</v>
      </c>
    </row>
    <row r="276" spans="1:6" ht="99.75">
      <c r="A276" s="49" t="s">
        <v>559</v>
      </c>
      <c r="B276" s="46" t="s">
        <v>549</v>
      </c>
      <c r="C276" s="56" t="s">
        <v>55</v>
      </c>
      <c r="D276" s="12">
        <v>10</v>
      </c>
      <c r="E276" s="51"/>
      <c r="F276" s="16">
        <f t="shared" si="6"/>
        <v>0</v>
      </c>
    </row>
    <row r="277" spans="1:6" ht="99.75">
      <c r="A277" s="49" t="s">
        <v>560</v>
      </c>
      <c r="B277" s="46" t="s">
        <v>550</v>
      </c>
      <c r="C277" s="56" t="s">
        <v>55</v>
      </c>
      <c r="D277" s="12">
        <v>27</v>
      </c>
      <c r="E277" s="51"/>
      <c r="F277" s="16">
        <f t="shared" si="6"/>
        <v>0</v>
      </c>
    </row>
    <row r="278" spans="1:6" ht="57">
      <c r="A278" s="49" t="s">
        <v>561</v>
      </c>
      <c r="B278" s="46" t="s">
        <v>221</v>
      </c>
      <c r="C278" s="56" t="s">
        <v>55</v>
      </c>
      <c r="D278" s="12">
        <v>50</v>
      </c>
      <c r="E278" s="51"/>
      <c r="F278" s="16">
        <f t="shared" si="6"/>
        <v>0</v>
      </c>
    </row>
    <row r="279" spans="1:6" ht="42.75">
      <c r="A279" s="49" t="s">
        <v>562</v>
      </c>
      <c r="B279" s="46" t="s">
        <v>551</v>
      </c>
      <c r="C279" s="56" t="s">
        <v>55</v>
      </c>
      <c r="D279" s="12">
        <v>50</v>
      </c>
      <c r="E279" s="51"/>
      <c r="F279" s="16">
        <f t="shared" si="6"/>
        <v>0</v>
      </c>
    </row>
    <row r="280" spans="1:6" ht="14.25">
      <c r="A280" s="49" t="s">
        <v>421</v>
      </c>
      <c r="B280" s="46" t="s">
        <v>450</v>
      </c>
      <c r="C280" s="56"/>
      <c r="D280" s="12"/>
      <c r="E280" s="51"/>
      <c r="F280" s="16">
        <f t="shared" si="6"/>
        <v>0</v>
      </c>
    </row>
    <row r="281" spans="1:6" ht="71.25">
      <c r="A281" s="49" t="s">
        <v>171</v>
      </c>
      <c r="B281" s="46" t="s">
        <v>451</v>
      </c>
      <c r="C281" s="56" t="s">
        <v>47</v>
      </c>
      <c r="D281" s="12">
        <v>1</v>
      </c>
      <c r="E281" s="51"/>
      <c r="F281" s="16">
        <f t="shared" si="6"/>
        <v>0</v>
      </c>
    </row>
    <row r="282" spans="2:6" ht="14.25">
      <c r="B282" s="2" t="s">
        <v>496</v>
      </c>
      <c r="E282" s="55"/>
      <c r="F282" s="16">
        <f t="shared" si="6"/>
        <v>0</v>
      </c>
    </row>
    <row r="283" spans="1:6" ht="28.5">
      <c r="A283" s="49" t="s">
        <v>422</v>
      </c>
      <c r="B283" s="46" t="s">
        <v>398</v>
      </c>
      <c r="C283" s="56" t="s">
        <v>55</v>
      </c>
      <c r="D283" s="12">
        <v>10</v>
      </c>
      <c r="E283" s="51"/>
      <c r="F283" s="16">
        <f t="shared" si="6"/>
        <v>0</v>
      </c>
    </row>
    <row r="284" spans="1:6" ht="14.25">
      <c r="A284" s="49"/>
      <c r="B284" s="46" t="s">
        <v>563</v>
      </c>
      <c r="C284" s="56"/>
      <c r="D284" s="12"/>
      <c r="E284" s="51"/>
      <c r="F284" s="16">
        <f t="shared" si="6"/>
        <v>0</v>
      </c>
    </row>
    <row r="285" spans="1:6" ht="14.25">
      <c r="A285" s="49" t="s">
        <v>580</v>
      </c>
      <c r="B285" s="46" t="s">
        <v>543</v>
      </c>
      <c r="C285" s="56"/>
      <c r="D285" s="12"/>
      <c r="E285" s="51"/>
      <c r="F285" s="16">
        <f t="shared" si="6"/>
        <v>0</v>
      </c>
    </row>
    <row r="286" spans="1:6" ht="99.75">
      <c r="A286" s="49" t="s">
        <v>581</v>
      </c>
      <c r="B286" s="46" t="s">
        <v>193</v>
      </c>
      <c r="C286" s="56" t="s">
        <v>55</v>
      </c>
      <c r="D286" s="12">
        <v>6.7</v>
      </c>
      <c r="E286" s="51"/>
      <c r="F286" s="16">
        <f aca="true" t="shared" si="7" ref="F286:F349">D286*E286</f>
        <v>0</v>
      </c>
    </row>
    <row r="287" spans="1:6" ht="28.5">
      <c r="A287" s="49" t="s">
        <v>582</v>
      </c>
      <c r="B287" s="46" t="s">
        <v>169</v>
      </c>
      <c r="C287" s="56" t="s">
        <v>55</v>
      </c>
      <c r="D287" s="12">
        <v>6</v>
      </c>
      <c r="E287" s="51"/>
      <c r="F287" s="16">
        <f t="shared" si="7"/>
        <v>0</v>
      </c>
    </row>
    <row r="288" spans="1:6" ht="142.5">
      <c r="A288" s="49" t="s">
        <v>583</v>
      </c>
      <c r="B288" s="46" t="s">
        <v>135</v>
      </c>
      <c r="C288" s="56" t="s">
        <v>55</v>
      </c>
      <c r="D288" s="12">
        <v>7</v>
      </c>
      <c r="E288" s="51"/>
      <c r="F288" s="16">
        <f t="shared" si="7"/>
        <v>0</v>
      </c>
    </row>
    <row r="289" spans="1:6" ht="114">
      <c r="A289" s="49" t="s">
        <v>584</v>
      </c>
      <c r="B289" s="46" t="s">
        <v>136</v>
      </c>
      <c r="C289" s="56" t="s">
        <v>55</v>
      </c>
      <c r="D289" s="12">
        <v>0.2</v>
      </c>
      <c r="E289" s="51"/>
      <c r="F289" s="16">
        <f t="shared" si="7"/>
        <v>0</v>
      </c>
    </row>
    <row r="290" spans="1:6" ht="85.5">
      <c r="A290" s="49" t="s">
        <v>585</v>
      </c>
      <c r="B290" s="46" t="s">
        <v>544</v>
      </c>
      <c r="C290" s="56" t="s">
        <v>55</v>
      </c>
      <c r="D290" s="12">
        <v>2</v>
      </c>
      <c r="E290" s="51"/>
      <c r="F290" s="16">
        <f t="shared" si="7"/>
        <v>0</v>
      </c>
    </row>
    <row r="291" spans="1:6" ht="99.75">
      <c r="A291" s="49" t="s">
        <v>586</v>
      </c>
      <c r="B291" s="46" t="s">
        <v>139</v>
      </c>
      <c r="C291" s="56" t="s">
        <v>55</v>
      </c>
      <c r="D291" s="12">
        <v>6</v>
      </c>
      <c r="E291" s="51"/>
      <c r="F291" s="16">
        <f t="shared" si="7"/>
        <v>0</v>
      </c>
    </row>
    <row r="292" spans="1:6" ht="14.25">
      <c r="A292" s="49" t="s">
        <v>587</v>
      </c>
      <c r="B292" s="46" t="s">
        <v>545</v>
      </c>
      <c r="C292" s="56"/>
      <c r="D292" s="12"/>
      <c r="E292" s="51"/>
      <c r="F292" s="16">
        <f t="shared" si="7"/>
        <v>0</v>
      </c>
    </row>
    <row r="293" spans="1:6" ht="99.75">
      <c r="A293" s="49" t="s">
        <v>588</v>
      </c>
      <c r="B293" s="46" t="s">
        <v>534</v>
      </c>
      <c r="C293" s="56" t="s">
        <v>55</v>
      </c>
      <c r="D293" s="12">
        <v>4</v>
      </c>
      <c r="E293" s="51"/>
      <c r="F293" s="16">
        <f t="shared" si="7"/>
        <v>0</v>
      </c>
    </row>
    <row r="294" spans="1:6" ht="28.5">
      <c r="A294" s="49" t="s">
        <v>589</v>
      </c>
      <c r="B294" s="46" t="s">
        <v>169</v>
      </c>
      <c r="C294" s="56" t="s">
        <v>55</v>
      </c>
      <c r="D294" s="12">
        <v>4</v>
      </c>
      <c r="E294" s="51"/>
      <c r="F294" s="16">
        <f t="shared" si="7"/>
        <v>0</v>
      </c>
    </row>
    <row r="295" spans="1:6" ht="142.5">
      <c r="A295" s="49" t="s">
        <v>590</v>
      </c>
      <c r="B295" s="46" t="s">
        <v>135</v>
      </c>
      <c r="C295" s="56" t="s">
        <v>55</v>
      </c>
      <c r="D295" s="12">
        <v>1</v>
      </c>
      <c r="E295" s="51"/>
      <c r="F295" s="16">
        <f t="shared" si="7"/>
        <v>0</v>
      </c>
    </row>
    <row r="296" spans="1:6" ht="85.5">
      <c r="A296" s="49" t="s">
        <v>591</v>
      </c>
      <c r="B296" s="46" t="s">
        <v>133</v>
      </c>
      <c r="C296" s="56" t="s">
        <v>55</v>
      </c>
      <c r="D296" s="12">
        <v>4</v>
      </c>
      <c r="E296" s="51"/>
      <c r="F296" s="16">
        <f t="shared" si="7"/>
        <v>0</v>
      </c>
    </row>
    <row r="297" spans="1:6" ht="85.5">
      <c r="A297" s="49" t="s">
        <v>592</v>
      </c>
      <c r="B297" s="46" t="s">
        <v>544</v>
      </c>
      <c r="C297" s="56" t="s">
        <v>137</v>
      </c>
      <c r="D297" s="12">
        <v>6</v>
      </c>
      <c r="E297" s="51"/>
      <c r="F297" s="16">
        <f t="shared" si="7"/>
        <v>0</v>
      </c>
    </row>
    <row r="298" spans="1:6" ht="114">
      <c r="A298" s="49" t="s">
        <v>593</v>
      </c>
      <c r="B298" s="46" t="s">
        <v>136</v>
      </c>
      <c r="C298" s="56" t="s">
        <v>55</v>
      </c>
      <c r="D298" s="12">
        <v>0.2</v>
      </c>
      <c r="E298" s="51"/>
      <c r="F298" s="16">
        <f t="shared" si="7"/>
        <v>0</v>
      </c>
    </row>
    <row r="299" spans="1:6" ht="99.75">
      <c r="A299" s="49" t="s">
        <v>594</v>
      </c>
      <c r="B299" s="46" t="s">
        <v>139</v>
      </c>
      <c r="C299" s="56" t="s">
        <v>137</v>
      </c>
      <c r="D299" s="12">
        <v>18</v>
      </c>
      <c r="E299" s="51"/>
      <c r="F299" s="16">
        <f t="shared" si="7"/>
        <v>0</v>
      </c>
    </row>
    <row r="300" spans="1:6" ht="14.25">
      <c r="A300" s="49" t="s">
        <v>595</v>
      </c>
      <c r="B300" s="46" t="s">
        <v>564</v>
      </c>
      <c r="C300" s="56"/>
      <c r="D300" s="12"/>
      <c r="E300" s="51"/>
      <c r="F300" s="16">
        <f t="shared" si="7"/>
        <v>0</v>
      </c>
    </row>
    <row r="301" spans="1:6" ht="99.75">
      <c r="A301" s="49" t="s">
        <v>596</v>
      </c>
      <c r="B301" s="46" t="s">
        <v>193</v>
      </c>
      <c r="C301" s="56" t="s">
        <v>55</v>
      </c>
      <c r="D301" s="12">
        <v>5.2</v>
      </c>
      <c r="E301" s="51"/>
      <c r="F301" s="16">
        <f t="shared" si="7"/>
        <v>0</v>
      </c>
    </row>
    <row r="302" spans="1:6" ht="28.5">
      <c r="A302" s="49" t="s">
        <v>597</v>
      </c>
      <c r="B302" s="46" t="s">
        <v>169</v>
      </c>
      <c r="C302" s="56" t="s">
        <v>55</v>
      </c>
      <c r="D302" s="12">
        <v>4</v>
      </c>
      <c r="E302" s="51"/>
      <c r="F302" s="16">
        <f t="shared" si="7"/>
        <v>0</v>
      </c>
    </row>
    <row r="303" spans="1:6" ht="142.5">
      <c r="A303" s="49" t="s">
        <v>598</v>
      </c>
      <c r="B303" s="46" t="s">
        <v>135</v>
      </c>
      <c r="C303" s="56" t="s">
        <v>55</v>
      </c>
      <c r="D303" s="12">
        <v>0.2</v>
      </c>
      <c r="E303" s="51"/>
      <c r="F303" s="16">
        <f t="shared" si="7"/>
        <v>0</v>
      </c>
    </row>
    <row r="304" spans="1:6" ht="114">
      <c r="A304" s="49" t="s">
        <v>599</v>
      </c>
      <c r="B304" s="46" t="s">
        <v>136</v>
      </c>
      <c r="C304" s="56" t="s">
        <v>55</v>
      </c>
      <c r="D304" s="12">
        <v>0.1</v>
      </c>
      <c r="E304" s="51"/>
      <c r="F304" s="16">
        <f t="shared" si="7"/>
        <v>0</v>
      </c>
    </row>
    <row r="305" spans="1:6" ht="99.75">
      <c r="A305" s="49" t="s">
        <v>600</v>
      </c>
      <c r="B305" s="46" t="s">
        <v>139</v>
      </c>
      <c r="C305" s="56" t="s">
        <v>137</v>
      </c>
      <c r="D305" s="12">
        <v>3</v>
      </c>
      <c r="E305" s="51"/>
      <c r="F305" s="16">
        <f t="shared" si="7"/>
        <v>0</v>
      </c>
    </row>
    <row r="306" spans="1:6" ht="14.25">
      <c r="A306" s="49" t="s">
        <v>601</v>
      </c>
      <c r="B306" s="46" t="s">
        <v>565</v>
      </c>
      <c r="C306" s="56"/>
      <c r="D306" s="12"/>
      <c r="E306" s="51"/>
      <c r="F306" s="16">
        <f t="shared" si="7"/>
        <v>0</v>
      </c>
    </row>
    <row r="307" spans="1:6" ht="71.25">
      <c r="A307" s="49" t="s">
        <v>602</v>
      </c>
      <c r="B307" s="46" t="s">
        <v>150</v>
      </c>
      <c r="C307" s="56" t="s">
        <v>55</v>
      </c>
      <c r="D307" s="12">
        <v>6.3</v>
      </c>
      <c r="E307" s="51"/>
      <c r="F307" s="16">
        <f t="shared" si="7"/>
        <v>0</v>
      </c>
    </row>
    <row r="308" spans="1:6" ht="85.5">
      <c r="A308" s="49" t="s">
        <v>603</v>
      </c>
      <c r="B308" s="46" t="s">
        <v>133</v>
      </c>
      <c r="C308" s="56" t="s">
        <v>55</v>
      </c>
      <c r="D308" s="12">
        <v>3</v>
      </c>
      <c r="E308" s="51"/>
      <c r="F308" s="16">
        <f t="shared" si="7"/>
        <v>0</v>
      </c>
    </row>
    <row r="309" spans="1:6" ht="99.75">
      <c r="A309" s="49" t="s">
        <v>604</v>
      </c>
      <c r="B309" s="46" t="s">
        <v>212</v>
      </c>
      <c r="C309" s="56" t="s">
        <v>55</v>
      </c>
      <c r="D309" s="12">
        <v>6.3</v>
      </c>
      <c r="E309" s="51"/>
      <c r="F309" s="16">
        <f t="shared" si="7"/>
        <v>0</v>
      </c>
    </row>
    <row r="310" spans="1:6" ht="57">
      <c r="A310" s="49" t="s">
        <v>605</v>
      </c>
      <c r="B310" s="46" t="s">
        <v>538</v>
      </c>
      <c r="C310" s="56" t="s">
        <v>55</v>
      </c>
      <c r="D310" s="12">
        <v>4</v>
      </c>
      <c r="E310" s="51"/>
      <c r="F310" s="16">
        <f t="shared" si="7"/>
        <v>0</v>
      </c>
    </row>
    <row r="311" spans="1:6" ht="42.75">
      <c r="A311" s="49" t="s">
        <v>606</v>
      </c>
      <c r="B311" s="46" t="s">
        <v>164</v>
      </c>
      <c r="C311" s="56" t="s">
        <v>137</v>
      </c>
      <c r="D311" s="12">
        <v>3</v>
      </c>
      <c r="E311" s="51"/>
      <c r="F311" s="16">
        <f t="shared" si="7"/>
        <v>0</v>
      </c>
    </row>
    <row r="312" spans="1:6" ht="71.25">
      <c r="A312" s="49" t="s">
        <v>607</v>
      </c>
      <c r="B312" s="46" t="s">
        <v>566</v>
      </c>
      <c r="C312" s="56" t="s">
        <v>55</v>
      </c>
      <c r="D312" s="12">
        <v>6.3</v>
      </c>
      <c r="E312" s="51"/>
      <c r="F312" s="16">
        <f t="shared" si="7"/>
        <v>0</v>
      </c>
    </row>
    <row r="313" spans="1:6" ht="14.25">
      <c r="A313" s="49" t="s">
        <v>608</v>
      </c>
      <c r="B313" s="46" t="s">
        <v>567</v>
      </c>
      <c r="C313" s="56"/>
      <c r="D313" s="12"/>
      <c r="E313" s="51"/>
      <c r="F313" s="16">
        <f t="shared" si="7"/>
        <v>0</v>
      </c>
    </row>
    <row r="314" spans="1:6" ht="71.25">
      <c r="A314" s="49" t="s">
        <v>609</v>
      </c>
      <c r="B314" s="46" t="s">
        <v>150</v>
      </c>
      <c r="C314" s="56" t="s">
        <v>55</v>
      </c>
      <c r="D314" s="12">
        <v>22</v>
      </c>
      <c r="E314" s="51"/>
      <c r="F314" s="16">
        <f t="shared" si="7"/>
        <v>0</v>
      </c>
    </row>
    <row r="315" spans="1:6" ht="85.5">
      <c r="A315" s="49" t="s">
        <v>610</v>
      </c>
      <c r="B315" s="46" t="s">
        <v>133</v>
      </c>
      <c r="C315" s="56" t="s">
        <v>55</v>
      </c>
      <c r="D315" s="12">
        <v>12</v>
      </c>
      <c r="E315" s="51"/>
      <c r="F315" s="16">
        <f t="shared" si="7"/>
        <v>0</v>
      </c>
    </row>
    <row r="316" spans="1:6" ht="99.75">
      <c r="A316" s="49" t="s">
        <v>611</v>
      </c>
      <c r="B316" s="46" t="s">
        <v>212</v>
      </c>
      <c r="C316" s="56" t="s">
        <v>55</v>
      </c>
      <c r="D316" s="12">
        <v>22</v>
      </c>
      <c r="E316" s="51"/>
      <c r="F316" s="16">
        <f t="shared" si="7"/>
        <v>0</v>
      </c>
    </row>
    <row r="317" spans="1:6" ht="57">
      <c r="A317" s="49" t="s">
        <v>612</v>
      </c>
      <c r="B317" s="46" t="s">
        <v>538</v>
      </c>
      <c r="C317" s="56" t="s">
        <v>55</v>
      </c>
      <c r="D317" s="12">
        <v>6</v>
      </c>
      <c r="E317" s="51"/>
      <c r="F317" s="16">
        <f t="shared" si="7"/>
        <v>0</v>
      </c>
    </row>
    <row r="318" spans="1:6" ht="42.75">
      <c r="A318" s="49" t="s">
        <v>613</v>
      </c>
      <c r="B318" s="46" t="s">
        <v>164</v>
      </c>
      <c r="C318" s="56" t="s">
        <v>137</v>
      </c>
      <c r="D318" s="12">
        <v>13</v>
      </c>
      <c r="E318" s="51"/>
      <c r="F318" s="16">
        <f t="shared" si="7"/>
        <v>0</v>
      </c>
    </row>
    <row r="319" spans="1:6" ht="85.5">
      <c r="A319" s="49" t="s">
        <v>614</v>
      </c>
      <c r="B319" s="46" t="s">
        <v>568</v>
      </c>
      <c r="C319" s="56" t="s">
        <v>55</v>
      </c>
      <c r="D319" s="12">
        <v>22</v>
      </c>
      <c r="E319" s="51"/>
      <c r="F319" s="16">
        <f t="shared" si="7"/>
        <v>0</v>
      </c>
    </row>
    <row r="320" spans="1:6" ht="14.25">
      <c r="A320" s="49" t="s">
        <v>615</v>
      </c>
      <c r="B320" s="46" t="s">
        <v>569</v>
      </c>
      <c r="C320" s="56"/>
      <c r="D320" s="12"/>
      <c r="E320" s="51"/>
      <c r="F320" s="16">
        <f t="shared" si="7"/>
        <v>0</v>
      </c>
    </row>
    <row r="321" spans="1:6" ht="71.25">
      <c r="A321" s="49" t="s">
        <v>616</v>
      </c>
      <c r="B321" s="46" t="s">
        <v>150</v>
      </c>
      <c r="C321" s="56" t="s">
        <v>55</v>
      </c>
      <c r="D321" s="12">
        <v>3</v>
      </c>
      <c r="E321" s="51"/>
      <c r="F321" s="16">
        <f t="shared" si="7"/>
        <v>0</v>
      </c>
    </row>
    <row r="322" spans="1:6" ht="85.5">
      <c r="A322" s="49" t="s">
        <v>617</v>
      </c>
      <c r="B322" s="46" t="s">
        <v>133</v>
      </c>
      <c r="C322" s="56" t="s">
        <v>55</v>
      </c>
      <c r="D322" s="12">
        <v>1</v>
      </c>
      <c r="E322" s="51"/>
      <c r="F322" s="16">
        <f t="shared" si="7"/>
        <v>0</v>
      </c>
    </row>
    <row r="323" spans="1:6" ht="99.75">
      <c r="A323" s="49" t="s">
        <v>618</v>
      </c>
      <c r="B323" s="46" t="s">
        <v>212</v>
      </c>
      <c r="C323" s="56" t="s">
        <v>55</v>
      </c>
      <c r="D323" s="12">
        <v>3</v>
      </c>
      <c r="E323" s="51"/>
      <c r="F323" s="16">
        <f t="shared" si="7"/>
        <v>0</v>
      </c>
    </row>
    <row r="324" spans="1:6" ht="57">
      <c r="A324" s="49" t="s">
        <v>619</v>
      </c>
      <c r="B324" s="46" t="s">
        <v>538</v>
      </c>
      <c r="C324" s="56" t="s">
        <v>55</v>
      </c>
      <c r="D324" s="12">
        <v>2</v>
      </c>
      <c r="E324" s="51"/>
      <c r="F324" s="16">
        <f t="shared" si="7"/>
        <v>0</v>
      </c>
    </row>
    <row r="325" spans="1:6" ht="42.75">
      <c r="A325" s="49" t="s">
        <v>620</v>
      </c>
      <c r="B325" s="46" t="s">
        <v>164</v>
      </c>
      <c r="C325" s="56" t="s">
        <v>137</v>
      </c>
      <c r="D325" s="12">
        <v>2</v>
      </c>
      <c r="E325" s="51"/>
      <c r="F325" s="16">
        <f t="shared" si="7"/>
        <v>0</v>
      </c>
    </row>
    <row r="326" spans="1:6" ht="71.25">
      <c r="A326" s="49" t="s">
        <v>621</v>
      </c>
      <c r="B326" s="46" t="s">
        <v>407</v>
      </c>
      <c r="C326" s="56" t="s">
        <v>55</v>
      </c>
      <c r="D326" s="12">
        <v>3</v>
      </c>
      <c r="E326" s="51"/>
      <c r="F326" s="16">
        <f t="shared" si="7"/>
        <v>0</v>
      </c>
    </row>
    <row r="327" spans="1:6" ht="14.25">
      <c r="A327" s="49" t="s">
        <v>622</v>
      </c>
      <c r="B327" s="46" t="s">
        <v>570</v>
      </c>
      <c r="C327" s="56"/>
      <c r="D327" s="12"/>
      <c r="E327" s="51"/>
      <c r="F327" s="16">
        <f t="shared" si="7"/>
        <v>0</v>
      </c>
    </row>
    <row r="328" spans="1:6" ht="71.25">
      <c r="A328" s="49" t="s">
        <v>623</v>
      </c>
      <c r="B328" s="46" t="s">
        <v>150</v>
      </c>
      <c r="C328" s="56" t="s">
        <v>55</v>
      </c>
      <c r="D328" s="12">
        <v>2.4</v>
      </c>
      <c r="E328" s="51"/>
      <c r="F328" s="16">
        <f t="shared" si="7"/>
        <v>0</v>
      </c>
    </row>
    <row r="329" spans="1:6" ht="85.5">
      <c r="A329" s="49" t="s">
        <v>624</v>
      </c>
      <c r="B329" s="46" t="s">
        <v>133</v>
      </c>
      <c r="C329" s="56" t="s">
        <v>55</v>
      </c>
      <c r="D329" s="12">
        <v>2</v>
      </c>
      <c r="E329" s="51"/>
      <c r="F329" s="16">
        <f t="shared" si="7"/>
        <v>0</v>
      </c>
    </row>
    <row r="330" spans="1:6" ht="99.75">
      <c r="A330" s="49" t="s">
        <v>625</v>
      </c>
      <c r="B330" s="46" t="s">
        <v>212</v>
      </c>
      <c r="C330" s="56" t="s">
        <v>55</v>
      </c>
      <c r="D330" s="12">
        <v>2.4</v>
      </c>
      <c r="E330" s="51"/>
      <c r="F330" s="16">
        <f t="shared" si="7"/>
        <v>0</v>
      </c>
    </row>
    <row r="331" spans="1:6" ht="57">
      <c r="A331" s="49" t="s">
        <v>626</v>
      </c>
      <c r="B331" s="46" t="s">
        <v>538</v>
      </c>
      <c r="C331" s="56" t="s">
        <v>55</v>
      </c>
      <c r="D331" s="12">
        <v>1</v>
      </c>
      <c r="E331" s="51"/>
      <c r="F331" s="16">
        <f t="shared" si="7"/>
        <v>0</v>
      </c>
    </row>
    <row r="332" spans="1:6" ht="42.75">
      <c r="A332" s="49" t="s">
        <v>627</v>
      </c>
      <c r="B332" s="46" t="s">
        <v>164</v>
      </c>
      <c r="C332" s="56" t="s">
        <v>137</v>
      </c>
      <c r="D332" s="12">
        <v>2</v>
      </c>
      <c r="E332" s="51"/>
      <c r="F332" s="16">
        <f t="shared" si="7"/>
        <v>0</v>
      </c>
    </row>
    <row r="333" spans="1:6" ht="71.25">
      <c r="A333" s="49" t="s">
        <v>628</v>
      </c>
      <c r="B333" s="46" t="s">
        <v>539</v>
      </c>
      <c r="C333" s="56" t="s">
        <v>55</v>
      </c>
      <c r="D333" s="12">
        <v>2.4</v>
      </c>
      <c r="E333" s="51"/>
      <c r="F333" s="16">
        <f t="shared" si="7"/>
        <v>0</v>
      </c>
    </row>
    <row r="334" spans="1:6" ht="14.25">
      <c r="A334" s="49" t="s">
        <v>629</v>
      </c>
      <c r="B334" s="46" t="s">
        <v>571</v>
      </c>
      <c r="C334" s="56"/>
      <c r="D334" s="12"/>
      <c r="E334" s="51"/>
      <c r="F334" s="16">
        <f t="shared" si="7"/>
        <v>0</v>
      </c>
    </row>
    <row r="335" spans="1:6" ht="99.75">
      <c r="A335" s="49" t="s">
        <v>630</v>
      </c>
      <c r="B335" s="46" t="s">
        <v>534</v>
      </c>
      <c r="C335" s="56" t="s">
        <v>55</v>
      </c>
      <c r="D335" s="12">
        <v>8</v>
      </c>
      <c r="E335" s="51"/>
      <c r="F335" s="16">
        <f t="shared" si="7"/>
        <v>0</v>
      </c>
    </row>
    <row r="336" spans="1:6" ht="85.5">
      <c r="A336" s="49" t="s">
        <v>631</v>
      </c>
      <c r="B336" s="46" t="s">
        <v>133</v>
      </c>
      <c r="C336" s="56" t="s">
        <v>55</v>
      </c>
      <c r="D336" s="12">
        <v>6</v>
      </c>
      <c r="E336" s="51"/>
      <c r="F336" s="16">
        <f t="shared" si="7"/>
        <v>0</v>
      </c>
    </row>
    <row r="337" spans="1:6" ht="114">
      <c r="A337" s="49" t="s">
        <v>632</v>
      </c>
      <c r="B337" s="46" t="s">
        <v>136</v>
      </c>
      <c r="C337" s="56" t="s">
        <v>55</v>
      </c>
      <c r="D337" s="12">
        <v>0.5</v>
      </c>
      <c r="E337" s="51"/>
      <c r="F337" s="16">
        <f t="shared" si="7"/>
        <v>0</v>
      </c>
    </row>
    <row r="338" spans="1:6" ht="85.5">
      <c r="A338" s="49" t="s">
        <v>633</v>
      </c>
      <c r="B338" s="46" t="s">
        <v>544</v>
      </c>
      <c r="C338" s="56" t="s">
        <v>137</v>
      </c>
      <c r="D338" s="12">
        <v>4</v>
      </c>
      <c r="E338" s="51"/>
      <c r="F338" s="16">
        <f t="shared" si="7"/>
        <v>0</v>
      </c>
    </row>
    <row r="339" spans="1:6" ht="99.75">
      <c r="A339" s="49" t="s">
        <v>634</v>
      </c>
      <c r="B339" s="46" t="s">
        <v>139</v>
      </c>
      <c r="C339" s="56" t="s">
        <v>137</v>
      </c>
      <c r="D339" s="12">
        <v>12</v>
      </c>
      <c r="E339" s="51"/>
      <c r="F339" s="16">
        <f t="shared" si="7"/>
        <v>0</v>
      </c>
    </row>
    <row r="340" spans="1:6" ht="14.25">
      <c r="A340" s="49" t="s">
        <v>635</v>
      </c>
      <c r="B340" s="46" t="s">
        <v>572</v>
      </c>
      <c r="C340" s="56"/>
      <c r="D340" s="12"/>
      <c r="E340" s="51"/>
      <c r="F340" s="16">
        <f t="shared" si="7"/>
        <v>0</v>
      </c>
    </row>
    <row r="341" spans="1:6" ht="71.25">
      <c r="A341" s="49" t="s">
        <v>636</v>
      </c>
      <c r="B341" s="46" t="s">
        <v>150</v>
      </c>
      <c r="C341" s="56" t="s">
        <v>55</v>
      </c>
      <c r="D341" s="12">
        <v>20</v>
      </c>
      <c r="E341" s="51"/>
      <c r="F341" s="16">
        <f t="shared" si="7"/>
        <v>0</v>
      </c>
    </row>
    <row r="342" spans="1:6" ht="85.5">
      <c r="A342" s="49" t="s">
        <v>637</v>
      </c>
      <c r="B342" s="46" t="s">
        <v>133</v>
      </c>
      <c r="C342" s="56" t="s">
        <v>55</v>
      </c>
      <c r="D342" s="12">
        <v>6</v>
      </c>
      <c r="E342" s="51"/>
      <c r="F342" s="16">
        <f t="shared" si="7"/>
        <v>0</v>
      </c>
    </row>
    <row r="343" spans="1:6" ht="99.75">
      <c r="A343" s="49" t="s">
        <v>638</v>
      </c>
      <c r="B343" s="46" t="s">
        <v>537</v>
      </c>
      <c r="C343" s="56" t="s">
        <v>55</v>
      </c>
      <c r="D343" s="12">
        <v>11</v>
      </c>
      <c r="E343" s="51"/>
      <c r="F343" s="16">
        <f t="shared" si="7"/>
        <v>0</v>
      </c>
    </row>
    <row r="344" spans="1:6" ht="57">
      <c r="A344" s="49" t="s">
        <v>639</v>
      </c>
      <c r="B344" s="46" t="s">
        <v>538</v>
      </c>
      <c r="C344" s="56" t="s">
        <v>55</v>
      </c>
      <c r="D344" s="12">
        <v>2</v>
      </c>
      <c r="E344" s="51"/>
      <c r="F344" s="16">
        <f t="shared" si="7"/>
        <v>0</v>
      </c>
    </row>
    <row r="345" spans="1:6" ht="42.75">
      <c r="A345" s="49" t="s">
        <v>640</v>
      </c>
      <c r="B345" s="46" t="s">
        <v>164</v>
      </c>
      <c r="C345" s="56" t="s">
        <v>137</v>
      </c>
      <c r="D345" s="12">
        <v>6</v>
      </c>
      <c r="E345" s="51"/>
      <c r="F345" s="16">
        <f t="shared" si="7"/>
        <v>0</v>
      </c>
    </row>
    <row r="346" spans="1:6" ht="85.5">
      <c r="A346" s="49" t="s">
        <v>641</v>
      </c>
      <c r="B346" s="46" t="s">
        <v>573</v>
      </c>
      <c r="C346" s="56" t="s">
        <v>55</v>
      </c>
      <c r="D346" s="12">
        <v>11</v>
      </c>
      <c r="E346" s="51"/>
      <c r="F346" s="16">
        <f t="shared" si="7"/>
        <v>0</v>
      </c>
    </row>
    <row r="347" spans="1:6" ht="14.25">
      <c r="A347" s="49" t="s">
        <v>642</v>
      </c>
      <c r="B347" s="46" t="s">
        <v>574</v>
      </c>
      <c r="C347" s="56"/>
      <c r="D347" s="12"/>
      <c r="E347" s="51"/>
      <c r="F347" s="16">
        <f t="shared" si="7"/>
        <v>0</v>
      </c>
    </row>
    <row r="348" spans="1:6" ht="99.75">
      <c r="A348" s="49" t="s">
        <v>643</v>
      </c>
      <c r="B348" s="46" t="s">
        <v>534</v>
      </c>
      <c r="C348" s="56" t="s">
        <v>55</v>
      </c>
      <c r="D348" s="12">
        <v>3.6</v>
      </c>
      <c r="E348" s="51"/>
      <c r="F348" s="16">
        <f t="shared" si="7"/>
        <v>0</v>
      </c>
    </row>
    <row r="349" spans="1:6" ht="85.5">
      <c r="A349" s="49" t="s">
        <v>644</v>
      </c>
      <c r="B349" s="46" t="s">
        <v>133</v>
      </c>
      <c r="C349" s="56" t="s">
        <v>55</v>
      </c>
      <c r="D349" s="12">
        <v>3</v>
      </c>
      <c r="E349" s="51"/>
      <c r="F349" s="16">
        <f t="shared" si="7"/>
        <v>0</v>
      </c>
    </row>
    <row r="350" spans="1:6" ht="114">
      <c r="A350" s="49" t="s">
        <v>645</v>
      </c>
      <c r="B350" s="46" t="s">
        <v>136</v>
      </c>
      <c r="C350" s="56" t="s">
        <v>55</v>
      </c>
      <c r="D350" s="12">
        <v>3</v>
      </c>
      <c r="E350" s="51"/>
      <c r="F350" s="16">
        <f aca="true" t="shared" si="8" ref="F350:F362">D350*E350</f>
        <v>0</v>
      </c>
    </row>
    <row r="351" spans="1:6" ht="85.5">
      <c r="A351" s="49" t="s">
        <v>646</v>
      </c>
      <c r="B351" s="46" t="s">
        <v>544</v>
      </c>
      <c r="C351" s="56" t="s">
        <v>137</v>
      </c>
      <c r="D351" s="12">
        <v>1</v>
      </c>
      <c r="E351" s="51"/>
      <c r="F351" s="16">
        <f t="shared" si="8"/>
        <v>0</v>
      </c>
    </row>
    <row r="352" spans="1:6" ht="99.75">
      <c r="A352" s="49" t="s">
        <v>647</v>
      </c>
      <c r="B352" s="46" t="s">
        <v>139</v>
      </c>
      <c r="C352" s="56" t="s">
        <v>137</v>
      </c>
      <c r="D352" s="12">
        <v>4</v>
      </c>
      <c r="E352" s="51"/>
      <c r="F352" s="16">
        <f t="shared" si="8"/>
        <v>0</v>
      </c>
    </row>
    <row r="353" spans="1:6" ht="42.75">
      <c r="A353" s="49" t="s">
        <v>648</v>
      </c>
      <c r="B353" s="46" t="s">
        <v>575</v>
      </c>
      <c r="C353" s="56" t="s">
        <v>55</v>
      </c>
      <c r="D353" s="12">
        <v>3.6</v>
      </c>
      <c r="E353" s="51"/>
      <c r="F353" s="16">
        <f t="shared" si="8"/>
        <v>0</v>
      </c>
    </row>
    <row r="354" spans="1:6" ht="14.25">
      <c r="A354" s="49" t="s">
        <v>649</v>
      </c>
      <c r="B354" s="46" t="s">
        <v>576</v>
      </c>
      <c r="C354" s="56"/>
      <c r="D354" s="12"/>
      <c r="E354" s="51"/>
      <c r="F354" s="16">
        <f t="shared" si="8"/>
        <v>0</v>
      </c>
    </row>
    <row r="355" spans="1:6" ht="28.5">
      <c r="A355" s="49" t="s">
        <v>650</v>
      </c>
      <c r="B355" s="46" t="s">
        <v>215</v>
      </c>
      <c r="C355" s="56" t="s">
        <v>55</v>
      </c>
      <c r="D355" s="12">
        <v>12</v>
      </c>
      <c r="E355" s="51"/>
      <c r="F355" s="16">
        <f t="shared" si="8"/>
        <v>0</v>
      </c>
    </row>
    <row r="356" spans="1:6" ht="14.25">
      <c r="A356" s="49" t="s">
        <v>651</v>
      </c>
      <c r="B356" s="46" t="s">
        <v>229</v>
      </c>
      <c r="C356" s="56" t="s">
        <v>216</v>
      </c>
      <c r="D356" s="12">
        <v>5</v>
      </c>
      <c r="E356" s="51"/>
      <c r="F356" s="16">
        <f t="shared" si="8"/>
        <v>0</v>
      </c>
    </row>
    <row r="357" spans="1:6" ht="42.75">
      <c r="A357" s="49" t="s">
        <v>652</v>
      </c>
      <c r="B357" s="46" t="s">
        <v>179</v>
      </c>
      <c r="C357" s="56" t="s">
        <v>55</v>
      </c>
      <c r="D357" s="12">
        <v>40</v>
      </c>
      <c r="E357" s="51"/>
      <c r="F357" s="16">
        <f t="shared" si="8"/>
        <v>0</v>
      </c>
    </row>
    <row r="358" spans="1:6" ht="57">
      <c r="A358" s="49" t="s">
        <v>653</v>
      </c>
      <c r="B358" s="46" t="s">
        <v>412</v>
      </c>
      <c r="C358" s="56" t="s">
        <v>55</v>
      </c>
      <c r="D358" s="12">
        <v>50</v>
      </c>
      <c r="E358" s="51"/>
      <c r="F358" s="16">
        <f t="shared" si="8"/>
        <v>0</v>
      </c>
    </row>
    <row r="359" spans="1:6" ht="42.75">
      <c r="A359" s="49" t="s">
        <v>654</v>
      </c>
      <c r="B359" s="46" t="s">
        <v>413</v>
      </c>
      <c r="C359" s="56" t="s">
        <v>55</v>
      </c>
      <c r="D359" s="12">
        <v>50</v>
      </c>
      <c r="E359" s="51"/>
      <c r="F359" s="16">
        <f t="shared" si="8"/>
        <v>0</v>
      </c>
    </row>
    <row r="360" spans="1:6" ht="128.25">
      <c r="A360" s="49" t="s">
        <v>655</v>
      </c>
      <c r="B360" s="46" t="s">
        <v>577</v>
      </c>
      <c r="C360" s="56" t="s">
        <v>55</v>
      </c>
      <c r="D360" s="12">
        <v>12</v>
      </c>
      <c r="E360" s="51"/>
      <c r="F360" s="16">
        <f t="shared" si="8"/>
        <v>0</v>
      </c>
    </row>
    <row r="361" spans="1:6" ht="42.75">
      <c r="A361" s="49" t="s">
        <v>656</v>
      </c>
      <c r="B361" s="46" t="s">
        <v>548</v>
      </c>
      <c r="C361" s="56" t="s">
        <v>216</v>
      </c>
      <c r="D361" s="12">
        <v>1</v>
      </c>
      <c r="E361" s="51"/>
      <c r="F361" s="16">
        <f t="shared" si="8"/>
        <v>0</v>
      </c>
    </row>
    <row r="362" spans="1:6" ht="99.75">
      <c r="A362" s="49" t="s">
        <v>657</v>
      </c>
      <c r="B362" s="46" t="s">
        <v>578</v>
      </c>
      <c r="C362" s="56" t="s">
        <v>55</v>
      </c>
      <c r="D362" s="12">
        <v>12</v>
      </c>
      <c r="E362" s="51"/>
      <c r="F362" s="16">
        <f t="shared" si="8"/>
        <v>0</v>
      </c>
    </row>
    <row r="363" spans="1:6" ht="42.75">
      <c r="A363" s="49" t="s">
        <v>658</v>
      </c>
      <c r="B363" s="46" t="s">
        <v>579</v>
      </c>
      <c r="C363" s="56" t="s">
        <v>55</v>
      </c>
      <c r="D363" s="12">
        <v>50</v>
      </c>
      <c r="E363" s="51"/>
      <c r="F363" s="16">
        <f>D363*E363</f>
        <v>0</v>
      </c>
    </row>
    <row r="364" spans="1:7" ht="14.25">
      <c r="A364" s="74"/>
      <c r="B364" s="79" t="s">
        <v>397</v>
      </c>
      <c r="C364" s="76"/>
      <c r="D364" s="77"/>
      <c r="E364" s="80"/>
      <c r="F364" s="78">
        <f>SUM(F222:F363)</f>
        <v>0</v>
      </c>
      <c r="G364" s="81"/>
    </row>
    <row r="365" ht="14.25">
      <c r="E365" s="55"/>
    </row>
    <row r="366" spans="1:5" ht="14.25">
      <c r="A366" s="1" t="s">
        <v>923</v>
      </c>
      <c r="B366" s="2" t="s">
        <v>28</v>
      </c>
      <c r="E366" s="55"/>
    </row>
    <row r="367" spans="2:6" ht="14.25">
      <c r="B367" s="2" t="s">
        <v>556</v>
      </c>
      <c r="E367" s="55"/>
      <c r="F367" s="5">
        <f aca="true" t="shared" si="9" ref="F367:F394">D367*E367</f>
        <v>0</v>
      </c>
    </row>
    <row r="368" spans="1:6" ht="28.5">
      <c r="A368" s="49">
        <v>1</v>
      </c>
      <c r="B368" s="46" t="s">
        <v>398</v>
      </c>
      <c r="C368" s="56" t="s">
        <v>55</v>
      </c>
      <c r="D368" s="12">
        <v>10</v>
      </c>
      <c r="E368" s="51"/>
      <c r="F368" s="16">
        <f t="shared" si="9"/>
        <v>0</v>
      </c>
    </row>
    <row r="369" spans="1:6" ht="28.5">
      <c r="A369" s="49" t="s">
        <v>377</v>
      </c>
      <c r="B369" s="46" t="s">
        <v>659</v>
      </c>
      <c r="C369" s="56"/>
      <c r="D369" s="12"/>
      <c r="E369" s="51"/>
      <c r="F369" s="16">
        <f t="shared" si="9"/>
        <v>0</v>
      </c>
    </row>
    <row r="370" spans="1:6" ht="99.75">
      <c r="A370" s="49" t="s">
        <v>65</v>
      </c>
      <c r="B370" s="46" t="s">
        <v>534</v>
      </c>
      <c r="C370" s="56" t="s">
        <v>55</v>
      </c>
      <c r="D370" s="12">
        <v>15</v>
      </c>
      <c r="E370" s="51"/>
      <c r="F370" s="16">
        <f t="shared" si="9"/>
        <v>0</v>
      </c>
    </row>
    <row r="371" spans="1:6" ht="28.5">
      <c r="A371" s="49" t="s">
        <v>112</v>
      </c>
      <c r="B371" s="46" t="s">
        <v>169</v>
      </c>
      <c r="C371" s="56" t="s">
        <v>55</v>
      </c>
      <c r="D371" s="12">
        <v>9</v>
      </c>
      <c r="E371" s="51"/>
      <c r="F371" s="16">
        <f t="shared" si="9"/>
        <v>0</v>
      </c>
    </row>
    <row r="372" spans="1:6" ht="142.5">
      <c r="A372" s="49" t="s">
        <v>70</v>
      </c>
      <c r="B372" s="46" t="s">
        <v>135</v>
      </c>
      <c r="C372" s="56" t="s">
        <v>55</v>
      </c>
      <c r="D372" s="12">
        <v>9</v>
      </c>
      <c r="E372" s="51"/>
      <c r="F372" s="16">
        <f t="shared" si="9"/>
        <v>0</v>
      </c>
    </row>
    <row r="373" spans="1:6" ht="114">
      <c r="A373" s="49" t="s">
        <v>72</v>
      </c>
      <c r="B373" s="46" t="s">
        <v>136</v>
      </c>
      <c r="C373" s="56" t="s">
        <v>55</v>
      </c>
      <c r="D373" s="12">
        <v>2</v>
      </c>
      <c r="E373" s="51"/>
      <c r="F373" s="16">
        <f t="shared" si="9"/>
        <v>0</v>
      </c>
    </row>
    <row r="374" spans="1:6" ht="85.5">
      <c r="A374" s="49" t="s">
        <v>138</v>
      </c>
      <c r="B374" s="46" t="s">
        <v>544</v>
      </c>
      <c r="C374" s="56" t="s">
        <v>137</v>
      </c>
      <c r="D374" s="12">
        <v>2</v>
      </c>
      <c r="E374" s="51"/>
      <c r="F374" s="16">
        <f t="shared" si="9"/>
        <v>0</v>
      </c>
    </row>
    <row r="375" spans="1:6" ht="99.75">
      <c r="A375" s="49" t="s">
        <v>183</v>
      </c>
      <c r="B375" s="46" t="s">
        <v>139</v>
      </c>
      <c r="C375" s="56" t="s">
        <v>137</v>
      </c>
      <c r="D375" s="12">
        <v>22</v>
      </c>
      <c r="E375" s="51"/>
      <c r="F375" s="16">
        <f t="shared" si="9"/>
        <v>0</v>
      </c>
    </row>
    <row r="376" spans="1:7" s="45" customFormat="1" ht="14.25">
      <c r="A376" s="49" t="s">
        <v>420</v>
      </c>
      <c r="B376" s="46" t="s">
        <v>660</v>
      </c>
      <c r="C376" s="56"/>
      <c r="D376" s="12"/>
      <c r="E376" s="51"/>
      <c r="F376" s="16">
        <f t="shared" si="9"/>
        <v>0</v>
      </c>
      <c r="G376" s="12"/>
    </row>
    <row r="377" spans="1:7" s="45" customFormat="1" ht="71.25">
      <c r="A377" s="49" t="s">
        <v>40</v>
      </c>
      <c r="B377" s="46" t="s">
        <v>661</v>
      </c>
      <c r="C377" s="56" t="s">
        <v>55</v>
      </c>
      <c r="D377" s="12">
        <v>10</v>
      </c>
      <c r="E377" s="51"/>
      <c r="F377" s="16">
        <f t="shared" si="9"/>
        <v>0</v>
      </c>
      <c r="G377" s="12"/>
    </row>
    <row r="378" spans="1:7" s="45" customFormat="1" ht="99.75">
      <c r="A378" s="49" t="s">
        <v>269</v>
      </c>
      <c r="B378" s="46" t="s">
        <v>448</v>
      </c>
      <c r="C378" s="56" t="s">
        <v>55</v>
      </c>
      <c r="D378" s="12">
        <v>3</v>
      </c>
      <c r="E378" s="51"/>
      <c r="F378" s="16">
        <f t="shared" si="9"/>
        <v>0</v>
      </c>
      <c r="G378" s="12"/>
    </row>
    <row r="379" spans="1:7" s="45" customFormat="1" ht="57">
      <c r="A379" s="49" t="s">
        <v>141</v>
      </c>
      <c r="B379" s="46" t="s">
        <v>221</v>
      </c>
      <c r="C379" s="56" t="s">
        <v>55</v>
      </c>
      <c r="D379" s="12">
        <v>30</v>
      </c>
      <c r="E379" s="51"/>
      <c r="F379" s="16">
        <f t="shared" si="9"/>
        <v>0</v>
      </c>
      <c r="G379" s="12"/>
    </row>
    <row r="380" spans="1:7" s="45" customFormat="1" ht="57">
      <c r="A380" s="49" t="s">
        <v>142</v>
      </c>
      <c r="B380" s="46" t="s">
        <v>662</v>
      </c>
      <c r="C380" s="56" t="s">
        <v>55</v>
      </c>
      <c r="D380" s="12">
        <v>15</v>
      </c>
      <c r="E380" s="51"/>
      <c r="F380" s="16">
        <f t="shared" si="9"/>
        <v>0</v>
      </c>
      <c r="G380" s="12"/>
    </row>
    <row r="381" spans="1:7" s="45" customFormat="1" ht="42.75">
      <c r="A381" s="49" t="s">
        <v>143</v>
      </c>
      <c r="B381" s="46" t="s">
        <v>663</v>
      </c>
      <c r="C381" s="56" t="s">
        <v>55</v>
      </c>
      <c r="D381" s="12">
        <v>20.48</v>
      </c>
      <c r="E381" s="51"/>
      <c r="F381" s="16">
        <f t="shared" si="9"/>
        <v>0</v>
      </c>
      <c r="G381" s="12"/>
    </row>
    <row r="382" spans="1:6" ht="14.25">
      <c r="A382" s="49"/>
      <c r="B382" s="46" t="s">
        <v>496</v>
      </c>
      <c r="C382" s="56"/>
      <c r="D382" s="12"/>
      <c r="E382" s="51"/>
      <c r="F382" s="16">
        <f t="shared" si="9"/>
        <v>0</v>
      </c>
    </row>
    <row r="383" spans="1:6" ht="28.5">
      <c r="A383" s="49" t="s">
        <v>363</v>
      </c>
      <c r="B383" s="46" t="s">
        <v>398</v>
      </c>
      <c r="C383" s="56" t="s">
        <v>55</v>
      </c>
      <c r="D383" s="12">
        <v>10</v>
      </c>
      <c r="E383" s="51"/>
      <c r="F383" s="16">
        <f t="shared" si="9"/>
        <v>0</v>
      </c>
    </row>
    <row r="384" spans="1:6" ht="14.25">
      <c r="A384" s="49" t="s">
        <v>393</v>
      </c>
      <c r="B384" s="46" t="s">
        <v>664</v>
      </c>
      <c r="C384" s="56"/>
      <c r="D384" s="12"/>
      <c r="E384" s="51"/>
      <c r="F384" s="16">
        <f t="shared" si="9"/>
        <v>0</v>
      </c>
    </row>
    <row r="385" spans="1:6" ht="99.75">
      <c r="A385" s="49" t="s">
        <v>85</v>
      </c>
      <c r="B385" s="46" t="s">
        <v>534</v>
      </c>
      <c r="C385" s="56" t="s">
        <v>55</v>
      </c>
      <c r="D385" s="12">
        <v>14.2</v>
      </c>
      <c r="E385" s="51"/>
      <c r="F385" s="16">
        <f t="shared" si="9"/>
        <v>0</v>
      </c>
    </row>
    <row r="386" spans="1:6" ht="28.5">
      <c r="A386" s="49" t="s">
        <v>230</v>
      </c>
      <c r="B386" s="46" t="s">
        <v>169</v>
      </c>
      <c r="C386" s="56" t="s">
        <v>55</v>
      </c>
      <c r="D386" s="12">
        <v>10</v>
      </c>
      <c r="E386" s="51"/>
      <c r="F386" s="16">
        <f t="shared" si="9"/>
        <v>0</v>
      </c>
    </row>
    <row r="387" spans="1:6" ht="142.5">
      <c r="A387" s="49" t="s">
        <v>151</v>
      </c>
      <c r="B387" s="46" t="s">
        <v>135</v>
      </c>
      <c r="C387" s="56" t="s">
        <v>55</v>
      </c>
      <c r="D387" s="12">
        <v>7</v>
      </c>
      <c r="E387" s="51"/>
      <c r="F387" s="16">
        <f t="shared" si="9"/>
        <v>0</v>
      </c>
    </row>
    <row r="388" spans="1:6" ht="114">
      <c r="A388" s="49" t="s">
        <v>152</v>
      </c>
      <c r="B388" s="46" t="s">
        <v>136</v>
      </c>
      <c r="C388" s="56" t="s">
        <v>55</v>
      </c>
      <c r="D388" s="12">
        <v>0.5</v>
      </c>
      <c r="E388" s="51"/>
      <c r="F388" s="16">
        <f t="shared" si="9"/>
        <v>0</v>
      </c>
    </row>
    <row r="389" spans="1:6" ht="85.5">
      <c r="A389" s="49" t="s">
        <v>154</v>
      </c>
      <c r="B389" s="46" t="s">
        <v>544</v>
      </c>
      <c r="C389" s="56" t="s">
        <v>137</v>
      </c>
      <c r="D389" s="12">
        <v>1</v>
      </c>
      <c r="E389" s="51"/>
      <c r="F389" s="16">
        <f t="shared" si="9"/>
        <v>0</v>
      </c>
    </row>
    <row r="390" spans="1:6" ht="99.75">
      <c r="A390" s="49" t="s">
        <v>156</v>
      </c>
      <c r="B390" s="46" t="s">
        <v>139</v>
      </c>
      <c r="C390" s="56" t="s">
        <v>137</v>
      </c>
      <c r="D390" s="12">
        <v>15</v>
      </c>
      <c r="E390" s="51"/>
      <c r="F390" s="16">
        <f t="shared" si="9"/>
        <v>0</v>
      </c>
    </row>
    <row r="391" spans="1:6" ht="14.25">
      <c r="A391" s="49" t="s">
        <v>364</v>
      </c>
      <c r="B391" s="46" t="s">
        <v>219</v>
      </c>
      <c r="C391" s="56"/>
      <c r="D391" s="12"/>
      <c r="E391" s="51"/>
      <c r="F391" s="16">
        <f t="shared" si="9"/>
        <v>0</v>
      </c>
    </row>
    <row r="392" spans="1:6" ht="85.5">
      <c r="A392" s="49" t="s">
        <v>157</v>
      </c>
      <c r="B392" s="46" t="s">
        <v>220</v>
      </c>
      <c r="C392" s="56" t="s">
        <v>55</v>
      </c>
      <c r="D392" s="12">
        <v>15</v>
      </c>
      <c r="E392" s="51"/>
      <c r="F392" s="16">
        <f t="shared" si="9"/>
        <v>0</v>
      </c>
    </row>
    <row r="393" spans="1:6" ht="99.75">
      <c r="A393" s="49" t="s">
        <v>91</v>
      </c>
      <c r="B393" s="46" t="s">
        <v>666</v>
      </c>
      <c r="C393" s="56" t="s">
        <v>55</v>
      </c>
      <c r="D393" s="12">
        <v>5</v>
      </c>
      <c r="E393" s="51"/>
      <c r="F393" s="16">
        <f t="shared" si="9"/>
        <v>0</v>
      </c>
    </row>
    <row r="394" spans="1:6" ht="57">
      <c r="A394" s="49" t="s">
        <v>158</v>
      </c>
      <c r="B394" s="46" t="s">
        <v>221</v>
      </c>
      <c r="C394" s="56" t="s">
        <v>55</v>
      </c>
      <c r="D394" s="12">
        <v>10</v>
      </c>
      <c r="E394" s="51"/>
      <c r="F394" s="16">
        <f t="shared" si="9"/>
        <v>0</v>
      </c>
    </row>
    <row r="395" spans="1:6" ht="42.75">
      <c r="A395" s="49" t="s">
        <v>159</v>
      </c>
      <c r="B395" s="46" t="s">
        <v>665</v>
      </c>
      <c r="C395" s="56" t="s">
        <v>55</v>
      </c>
      <c r="D395" s="12">
        <v>62.4</v>
      </c>
      <c r="E395" s="51"/>
      <c r="F395" s="16">
        <f>D395*E395</f>
        <v>0</v>
      </c>
    </row>
    <row r="396" spans="1:7" ht="14.25">
      <c r="A396" s="7"/>
      <c r="B396" s="8" t="s">
        <v>186</v>
      </c>
      <c r="C396" s="9"/>
      <c r="D396" s="10"/>
      <c r="E396" s="58"/>
      <c r="F396" s="61">
        <f>SUM(F367:F395)</f>
        <v>0</v>
      </c>
      <c r="G396" s="15"/>
    </row>
    <row r="398" spans="1:2" ht="14.25">
      <c r="A398" s="1" t="s">
        <v>6</v>
      </c>
      <c r="B398" s="2" t="s">
        <v>350</v>
      </c>
    </row>
    <row r="400" spans="1:2" ht="14.25">
      <c r="A400" s="1" t="s">
        <v>16</v>
      </c>
      <c r="B400" s="2" t="s">
        <v>397</v>
      </c>
    </row>
    <row r="401" spans="1:6" ht="14.25">
      <c r="A401" s="49" t="s">
        <v>417</v>
      </c>
      <c r="B401" s="46" t="s">
        <v>667</v>
      </c>
      <c r="C401" s="56"/>
      <c r="D401" s="12"/>
      <c r="E401" s="51"/>
      <c r="F401" s="16"/>
    </row>
    <row r="402" spans="1:6" ht="99.75">
      <c r="A402" s="49" t="s">
        <v>54</v>
      </c>
      <c r="B402" s="46" t="s">
        <v>534</v>
      </c>
      <c r="C402" s="56" t="s">
        <v>55</v>
      </c>
      <c r="D402" s="12">
        <v>12.2</v>
      </c>
      <c r="E402" s="51"/>
      <c r="F402" s="16">
        <f>D402*E402</f>
        <v>0</v>
      </c>
    </row>
    <row r="403" spans="1:6" ht="28.5">
      <c r="A403" s="49" t="s">
        <v>123</v>
      </c>
      <c r="B403" s="46" t="s">
        <v>169</v>
      </c>
      <c r="C403" s="56" t="s">
        <v>55</v>
      </c>
      <c r="D403" s="12">
        <v>10</v>
      </c>
      <c r="E403" s="51"/>
      <c r="F403" s="16">
        <f>D403*E403</f>
        <v>0</v>
      </c>
    </row>
    <row r="404" spans="1:6" ht="85.5">
      <c r="A404" s="49" t="s">
        <v>293</v>
      </c>
      <c r="B404" s="46" t="s">
        <v>133</v>
      </c>
      <c r="C404" s="56" t="s">
        <v>55</v>
      </c>
      <c r="D404" s="12">
        <v>6</v>
      </c>
      <c r="E404" s="51"/>
      <c r="F404" s="16">
        <f>D404*E404</f>
        <v>0</v>
      </c>
    </row>
    <row r="405" spans="1:6" ht="142.5">
      <c r="A405" s="49" t="s">
        <v>188</v>
      </c>
      <c r="B405" s="46" t="s">
        <v>464</v>
      </c>
      <c r="C405" s="56" t="s">
        <v>55</v>
      </c>
      <c r="D405" s="12">
        <v>1</v>
      </c>
      <c r="E405" s="51"/>
      <c r="F405" s="16">
        <f>D405*E405</f>
        <v>0</v>
      </c>
    </row>
    <row r="406" spans="1:6" ht="99.75">
      <c r="A406" s="49" t="s">
        <v>190</v>
      </c>
      <c r="B406" s="46" t="s">
        <v>139</v>
      </c>
      <c r="C406" s="56" t="s">
        <v>137</v>
      </c>
      <c r="D406" s="12">
        <v>12</v>
      </c>
      <c r="E406" s="51"/>
      <c r="F406" s="16">
        <f>D406*E406</f>
        <v>0</v>
      </c>
    </row>
    <row r="407" spans="1:7" ht="14.25">
      <c r="A407" s="74"/>
      <c r="B407" s="79" t="s">
        <v>397</v>
      </c>
      <c r="C407" s="76"/>
      <c r="D407" s="77"/>
      <c r="E407" s="80"/>
      <c r="F407" s="78">
        <f>SUM(F402:F406)</f>
        <v>0</v>
      </c>
      <c r="G407" s="81"/>
    </row>
    <row r="409" spans="1:2" ht="14.25">
      <c r="A409" s="1" t="s">
        <v>18</v>
      </c>
      <c r="B409" s="2" t="s">
        <v>28</v>
      </c>
    </row>
    <row r="410" spans="2:6" ht="14.25">
      <c r="B410" s="46" t="s">
        <v>556</v>
      </c>
      <c r="F410" s="16">
        <f aca="true" t="shared" si="10" ref="F410:F464">E410*D410</f>
        <v>0</v>
      </c>
    </row>
    <row r="411" spans="1:6" ht="14.25">
      <c r="A411" s="49" t="s">
        <v>417</v>
      </c>
      <c r="B411" s="46" t="s">
        <v>670</v>
      </c>
      <c r="C411" s="56"/>
      <c r="D411" s="12"/>
      <c r="E411" s="51"/>
      <c r="F411" s="16">
        <f t="shared" si="10"/>
        <v>0</v>
      </c>
    </row>
    <row r="412" spans="1:6" ht="99.75">
      <c r="A412" s="49"/>
      <c r="B412" s="46" t="s">
        <v>534</v>
      </c>
      <c r="C412" s="56" t="s">
        <v>55</v>
      </c>
      <c r="D412" s="12">
        <v>0.7</v>
      </c>
      <c r="E412" s="51"/>
      <c r="F412" s="16">
        <f t="shared" si="10"/>
        <v>0</v>
      </c>
    </row>
    <row r="413" spans="1:6" ht="28.5">
      <c r="A413" s="49" t="s">
        <v>54</v>
      </c>
      <c r="B413" s="46" t="s">
        <v>169</v>
      </c>
      <c r="C413" s="56" t="s">
        <v>55</v>
      </c>
      <c r="D413" s="12">
        <v>0.7</v>
      </c>
      <c r="E413" s="51"/>
      <c r="F413" s="16">
        <f t="shared" si="10"/>
        <v>0</v>
      </c>
    </row>
    <row r="414" spans="1:6" ht="114">
      <c r="A414" s="49" t="s">
        <v>123</v>
      </c>
      <c r="B414" s="46" t="s">
        <v>136</v>
      </c>
      <c r="C414" s="56" t="s">
        <v>55</v>
      </c>
      <c r="D414" s="12">
        <v>1</v>
      </c>
      <c r="E414" s="51"/>
      <c r="F414" s="16">
        <f t="shared" si="10"/>
        <v>0</v>
      </c>
    </row>
    <row r="415" spans="1:6" ht="99.75">
      <c r="A415" s="49" t="s">
        <v>293</v>
      </c>
      <c r="B415" s="46" t="s">
        <v>139</v>
      </c>
      <c r="C415" s="56" t="s">
        <v>137</v>
      </c>
      <c r="D415" s="12">
        <v>1</v>
      </c>
      <c r="E415" s="51"/>
      <c r="F415" s="16">
        <f t="shared" si="10"/>
        <v>0</v>
      </c>
    </row>
    <row r="416" spans="1:6" ht="14.25">
      <c r="A416" s="49" t="s">
        <v>377</v>
      </c>
      <c r="B416" s="46" t="s">
        <v>192</v>
      </c>
      <c r="C416" s="56"/>
      <c r="D416" s="12"/>
      <c r="E416" s="51"/>
      <c r="F416" s="16">
        <f t="shared" si="10"/>
        <v>0</v>
      </c>
    </row>
    <row r="417" spans="1:6" ht="99.75">
      <c r="A417" s="49" t="s">
        <v>65</v>
      </c>
      <c r="B417" s="46" t="s">
        <v>534</v>
      </c>
      <c r="C417" s="56" t="s">
        <v>55</v>
      </c>
      <c r="D417" s="12">
        <v>0.2</v>
      </c>
      <c r="E417" s="51"/>
      <c r="F417" s="16">
        <f t="shared" si="10"/>
        <v>0</v>
      </c>
    </row>
    <row r="418" spans="1:6" ht="28.5">
      <c r="A418" s="49" t="s">
        <v>112</v>
      </c>
      <c r="B418" s="46" t="s">
        <v>169</v>
      </c>
      <c r="C418" s="56" t="s">
        <v>55</v>
      </c>
      <c r="D418" s="12">
        <v>0.2</v>
      </c>
      <c r="E418" s="51"/>
      <c r="F418" s="16">
        <f t="shared" si="10"/>
        <v>0</v>
      </c>
    </row>
    <row r="419" spans="1:6" ht="114">
      <c r="A419" s="49" t="s">
        <v>70</v>
      </c>
      <c r="B419" s="46" t="s">
        <v>136</v>
      </c>
      <c r="C419" s="56" t="s">
        <v>55</v>
      </c>
      <c r="D419" s="12">
        <v>0.1</v>
      </c>
      <c r="E419" s="51"/>
      <c r="F419" s="16">
        <f t="shared" si="10"/>
        <v>0</v>
      </c>
    </row>
    <row r="420" spans="1:6" ht="14.25">
      <c r="A420" s="49" t="s">
        <v>420</v>
      </c>
      <c r="B420" s="46" t="s">
        <v>669</v>
      </c>
      <c r="C420" s="56"/>
      <c r="D420" s="12"/>
      <c r="E420" s="51"/>
      <c r="F420" s="16">
        <f t="shared" si="10"/>
        <v>0</v>
      </c>
    </row>
    <row r="421" spans="1:6" ht="99.75">
      <c r="A421" s="49" t="s">
        <v>40</v>
      </c>
      <c r="B421" s="46" t="s">
        <v>534</v>
      </c>
      <c r="C421" s="56" t="s">
        <v>55</v>
      </c>
      <c r="D421" s="12">
        <v>5.9</v>
      </c>
      <c r="E421" s="51"/>
      <c r="F421" s="16">
        <f t="shared" si="10"/>
        <v>0</v>
      </c>
    </row>
    <row r="422" spans="1:6" ht="28.5">
      <c r="A422" s="49" t="s">
        <v>269</v>
      </c>
      <c r="B422" s="46" t="s">
        <v>169</v>
      </c>
      <c r="C422" s="56" t="s">
        <v>55</v>
      </c>
      <c r="D422" s="12">
        <v>4</v>
      </c>
      <c r="E422" s="51"/>
      <c r="F422" s="16">
        <f t="shared" si="10"/>
        <v>0</v>
      </c>
    </row>
    <row r="423" spans="1:6" ht="99.75">
      <c r="A423" s="49" t="s">
        <v>141</v>
      </c>
      <c r="B423" s="46" t="s">
        <v>222</v>
      </c>
      <c r="C423" s="56" t="s">
        <v>55</v>
      </c>
      <c r="D423" s="12">
        <v>2</v>
      </c>
      <c r="E423" s="51"/>
      <c r="F423" s="16">
        <f t="shared" si="10"/>
        <v>0</v>
      </c>
    </row>
    <row r="424" spans="1:6" ht="42.75">
      <c r="A424" s="49" t="s">
        <v>142</v>
      </c>
      <c r="B424" s="46" t="s">
        <v>189</v>
      </c>
      <c r="C424" s="56" t="s">
        <v>47</v>
      </c>
      <c r="D424" s="12">
        <v>6</v>
      </c>
      <c r="E424" s="51"/>
      <c r="F424" s="16">
        <f t="shared" si="10"/>
        <v>0</v>
      </c>
    </row>
    <row r="425" spans="1:6" ht="28.5">
      <c r="A425" s="49" t="s">
        <v>143</v>
      </c>
      <c r="B425" s="46" t="s">
        <v>668</v>
      </c>
      <c r="C425" s="56" t="s">
        <v>47</v>
      </c>
      <c r="D425" s="12">
        <v>2</v>
      </c>
      <c r="E425" s="51"/>
      <c r="F425" s="16">
        <f t="shared" si="10"/>
        <v>0</v>
      </c>
    </row>
    <row r="426" spans="1:6" ht="42.75">
      <c r="A426" s="49" t="s">
        <v>144</v>
      </c>
      <c r="B426" s="46" t="s">
        <v>223</v>
      </c>
      <c r="C426" s="56" t="s">
        <v>137</v>
      </c>
      <c r="D426" s="12">
        <v>5</v>
      </c>
      <c r="E426" s="51"/>
      <c r="F426" s="16">
        <f t="shared" si="10"/>
        <v>0</v>
      </c>
    </row>
    <row r="427" spans="1:6" ht="99.75">
      <c r="A427" s="49" t="s">
        <v>145</v>
      </c>
      <c r="B427" s="46" t="s">
        <v>139</v>
      </c>
      <c r="C427" s="56" t="s">
        <v>137</v>
      </c>
      <c r="D427" s="12">
        <v>6</v>
      </c>
      <c r="E427" s="51"/>
      <c r="F427" s="16">
        <f t="shared" si="10"/>
        <v>0</v>
      </c>
    </row>
    <row r="428" spans="1:6" ht="14.25">
      <c r="A428" s="49" t="s">
        <v>363</v>
      </c>
      <c r="B428" s="46" t="s">
        <v>198</v>
      </c>
      <c r="C428" s="56"/>
      <c r="D428" s="12"/>
      <c r="E428" s="51"/>
      <c r="F428" s="16">
        <f t="shared" si="10"/>
        <v>0</v>
      </c>
    </row>
    <row r="429" spans="1:6" ht="14.25">
      <c r="A429" s="49" t="s">
        <v>45</v>
      </c>
      <c r="B429" s="46" t="s">
        <v>199</v>
      </c>
      <c r="C429" s="56" t="s">
        <v>47</v>
      </c>
      <c r="D429" s="12">
        <v>4</v>
      </c>
      <c r="E429" s="51"/>
      <c r="F429" s="16">
        <f t="shared" si="10"/>
        <v>0</v>
      </c>
    </row>
    <row r="430" spans="1:6" ht="85.5">
      <c r="A430" s="49" t="s">
        <v>48</v>
      </c>
      <c r="B430" s="46" t="s">
        <v>184</v>
      </c>
      <c r="C430" s="56" t="s">
        <v>55</v>
      </c>
      <c r="D430" s="12">
        <v>0.8</v>
      </c>
      <c r="E430" s="51"/>
      <c r="F430" s="16">
        <f t="shared" si="10"/>
        <v>0</v>
      </c>
    </row>
    <row r="431" spans="1:6" ht="14.25">
      <c r="A431" s="49" t="s">
        <v>393</v>
      </c>
      <c r="B431" s="46" t="s">
        <v>194</v>
      </c>
      <c r="C431" s="56"/>
      <c r="D431" s="12"/>
      <c r="E431" s="51"/>
      <c r="F431" s="16">
        <f t="shared" si="10"/>
        <v>0</v>
      </c>
    </row>
    <row r="432" spans="1:6" ht="14.25">
      <c r="A432" s="49" t="s">
        <v>85</v>
      </c>
      <c r="B432" s="46" t="s">
        <v>195</v>
      </c>
      <c r="C432" s="56" t="s">
        <v>47</v>
      </c>
      <c r="D432" s="12">
        <v>1</v>
      </c>
      <c r="E432" s="51"/>
      <c r="F432" s="16">
        <f t="shared" si="10"/>
        <v>0</v>
      </c>
    </row>
    <row r="433" spans="1:6" ht="99.75">
      <c r="A433" s="49" t="s">
        <v>230</v>
      </c>
      <c r="B433" s="46" t="s">
        <v>446</v>
      </c>
      <c r="C433" s="56" t="s">
        <v>55</v>
      </c>
      <c r="D433" s="12">
        <v>3</v>
      </c>
      <c r="E433" s="51"/>
      <c r="F433" s="16">
        <f t="shared" si="10"/>
        <v>0</v>
      </c>
    </row>
    <row r="434" spans="1:6" ht="99.75">
      <c r="A434" s="49" t="s">
        <v>151</v>
      </c>
      <c r="B434" s="46" t="s">
        <v>196</v>
      </c>
      <c r="C434" s="56" t="s">
        <v>47</v>
      </c>
      <c r="D434" s="12">
        <v>1</v>
      </c>
      <c r="E434" s="51"/>
      <c r="F434" s="16">
        <f t="shared" si="10"/>
        <v>0</v>
      </c>
    </row>
    <row r="435" spans="1:6" ht="14.25">
      <c r="A435" s="49" t="s">
        <v>152</v>
      </c>
      <c r="B435" s="46" t="s">
        <v>197</v>
      </c>
      <c r="C435" s="56" t="s">
        <v>47</v>
      </c>
      <c r="D435" s="12">
        <v>1</v>
      </c>
      <c r="E435" s="51"/>
      <c r="F435" s="16">
        <f t="shared" si="10"/>
        <v>0</v>
      </c>
    </row>
    <row r="436" spans="2:6" ht="14.25">
      <c r="B436" s="2" t="s">
        <v>496</v>
      </c>
      <c r="F436" s="16">
        <f t="shared" si="10"/>
        <v>0</v>
      </c>
    </row>
    <row r="437" spans="1:6" ht="14.25">
      <c r="A437" s="49" t="s">
        <v>364</v>
      </c>
      <c r="B437" s="46" t="s">
        <v>670</v>
      </c>
      <c r="C437" s="56"/>
      <c r="D437" s="12"/>
      <c r="E437" s="51"/>
      <c r="F437" s="16">
        <f t="shared" si="10"/>
        <v>0</v>
      </c>
    </row>
    <row r="438" spans="1:6" ht="99.75">
      <c r="A438" s="49" t="s">
        <v>157</v>
      </c>
      <c r="B438" s="46" t="s">
        <v>534</v>
      </c>
      <c r="C438" s="56" t="s">
        <v>55</v>
      </c>
      <c r="D438" s="12">
        <v>0.7</v>
      </c>
      <c r="E438" s="51"/>
      <c r="F438" s="16">
        <f t="shared" si="10"/>
        <v>0</v>
      </c>
    </row>
    <row r="439" spans="1:6" ht="28.5">
      <c r="A439" s="49" t="s">
        <v>91</v>
      </c>
      <c r="B439" s="46" t="s">
        <v>169</v>
      </c>
      <c r="C439" s="56" t="s">
        <v>55</v>
      </c>
      <c r="D439" s="12">
        <v>0.7</v>
      </c>
      <c r="E439" s="51"/>
      <c r="F439" s="16">
        <f t="shared" si="10"/>
        <v>0</v>
      </c>
    </row>
    <row r="440" spans="1:6" ht="114">
      <c r="A440" s="49" t="s">
        <v>158</v>
      </c>
      <c r="B440" s="46" t="s">
        <v>136</v>
      </c>
      <c r="C440" s="56" t="s">
        <v>55</v>
      </c>
      <c r="D440" s="12">
        <v>0.2</v>
      </c>
      <c r="E440" s="51"/>
      <c r="F440" s="16">
        <f t="shared" si="10"/>
        <v>0</v>
      </c>
    </row>
    <row r="441" spans="1:6" ht="99.75">
      <c r="A441" s="49" t="s">
        <v>159</v>
      </c>
      <c r="B441" s="46" t="s">
        <v>139</v>
      </c>
      <c r="C441" s="56" t="s">
        <v>137</v>
      </c>
      <c r="D441" s="12">
        <v>1</v>
      </c>
      <c r="E441" s="51"/>
      <c r="F441" s="16">
        <f t="shared" si="10"/>
        <v>0</v>
      </c>
    </row>
    <row r="442" spans="1:6" ht="14.25">
      <c r="A442" s="49" t="s">
        <v>419</v>
      </c>
      <c r="B442" s="46" t="s">
        <v>192</v>
      </c>
      <c r="C442" s="56"/>
      <c r="D442" s="12"/>
      <c r="E442" s="51"/>
      <c r="F442" s="16">
        <f t="shared" si="10"/>
        <v>0</v>
      </c>
    </row>
    <row r="443" spans="1:6" ht="99.75">
      <c r="A443" s="49" t="s">
        <v>92</v>
      </c>
      <c r="B443" s="46" t="s">
        <v>193</v>
      </c>
      <c r="C443" s="56" t="s">
        <v>55</v>
      </c>
      <c r="D443" s="12">
        <v>0.2</v>
      </c>
      <c r="E443" s="51"/>
      <c r="F443" s="16">
        <f t="shared" si="10"/>
        <v>0</v>
      </c>
    </row>
    <row r="444" spans="1:6" ht="28.5">
      <c r="A444" s="49" t="s">
        <v>93</v>
      </c>
      <c r="B444" s="46" t="s">
        <v>169</v>
      </c>
      <c r="C444" s="56" t="s">
        <v>55</v>
      </c>
      <c r="D444" s="12">
        <v>0.2</v>
      </c>
      <c r="E444" s="51"/>
      <c r="F444" s="16">
        <f t="shared" si="10"/>
        <v>0</v>
      </c>
    </row>
    <row r="445" spans="1:6" ht="114">
      <c r="A445" s="49" t="s">
        <v>96</v>
      </c>
      <c r="B445" s="46" t="s">
        <v>136</v>
      </c>
      <c r="C445" s="56" t="s">
        <v>55</v>
      </c>
      <c r="D445" s="12">
        <v>0.1</v>
      </c>
      <c r="E445" s="51"/>
      <c r="F445" s="16">
        <f t="shared" si="10"/>
        <v>0</v>
      </c>
    </row>
    <row r="446" spans="1:6" ht="14.25">
      <c r="A446" s="49" t="s">
        <v>418</v>
      </c>
      <c r="B446" s="46" t="s">
        <v>669</v>
      </c>
      <c r="C446" s="56"/>
      <c r="D446" s="12"/>
      <c r="E446" s="51"/>
      <c r="F446" s="16">
        <f t="shared" si="10"/>
        <v>0</v>
      </c>
    </row>
    <row r="447" spans="1:6" ht="99.75">
      <c r="A447" s="49" t="s">
        <v>167</v>
      </c>
      <c r="B447" s="46" t="s">
        <v>534</v>
      </c>
      <c r="C447" s="56" t="s">
        <v>55</v>
      </c>
      <c r="D447" s="12">
        <v>5.9</v>
      </c>
      <c r="E447" s="51"/>
      <c r="F447" s="16">
        <f t="shared" si="10"/>
        <v>0</v>
      </c>
    </row>
    <row r="448" spans="1:6" ht="28.5">
      <c r="A448" s="49" t="s">
        <v>168</v>
      </c>
      <c r="B448" s="46" t="s">
        <v>169</v>
      </c>
      <c r="C448" s="56" t="s">
        <v>55</v>
      </c>
      <c r="D448" s="12">
        <v>4</v>
      </c>
      <c r="E448" s="51"/>
      <c r="F448" s="16">
        <f t="shared" si="10"/>
        <v>0</v>
      </c>
    </row>
    <row r="449" spans="1:6" ht="142.5">
      <c r="A449" s="49" t="s">
        <v>170</v>
      </c>
      <c r="B449" s="46" t="s">
        <v>135</v>
      </c>
      <c r="C449" s="56" t="s">
        <v>55</v>
      </c>
      <c r="D449" s="12">
        <v>3</v>
      </c>
      <c r="E449" s="51"/>
      <c r="F449" s="16">
        <f t="shared" si="10"/>
        <v>0</v>
      </c>
    </row>
    <row r="450" spans="1:6" ht="99.75">
      <c r="A450" s="49" t="s">
        <v>210</v>
      </c>
      <c r="B450" s="46" t="s">
        <v>222</v>
      </c>
      <c r="C450" s="56" t="s">
        <v>55</v>
      </c>
      <c r="D450" s="12">
        <v>0.2</v>
      </c>
      <c r="E450" s="51"/>
      <c r="F450" s="16">
        <f t="shared" si="10"/>
        <v>0</v>
      </c>
    </row>
    <row r="451" spans="1:6" ht="42.75">
      <c r="A451" s="49" t="s">
        <v>213</v>
      </c>
      <c r="B451" s="46" t="s">
        <v>189</v>
      </c>
      <c r="C451" s="56" t="s">
        <v>47</v>
      </c>
      <c r="D451" s="12">
        <v>6</v>
      </c>
      <c r="E451" s="51"/>
      <c r="F451" s="16">
        <f t="shared" si="10"/>
        <v>0</v>
      </c>
    </row>
    <row r="452" spans="1:6" ht="42.75">
      <c r="A452" s="49" t="s">
        <v>228</v>
      </c>
      <c r="B452" s="46" t="s">
        <v>223</v>
      </c>
      <c r="C452" s="56" t="s">
        <v>137</v>
      </c>
      <c r="D452" s="12">
        <v>2</v>
      </c>
      <c r="E452" s="51"/>
      <c r="F452" s="16">
        <f t="shared" si="10"/>
        <v>0</v>
      </c>
    </row>
    <row r="453" spans="1:6" ht="14.25">
      <c r="A453" s="49" t="s">
        <v>558</v>
      </c>
      <c r="B453" s="46" t="s">
        <v>199</v>
      </c>
      <c r="C453" s="56" t="s">
        <v>47</v>
      </c>
      <c r="D453" s="12">
        <v>3</v>
      </c>
      <c r="E453" s="51"/>
      <c r="F453" s="16">
        <f t="shared" si="10"/>
        <v>0</v>
      </c>
    </row>
    <row r="454" spans="1:6" ht="85.5">
      <c r="A454" s="49" t="s">
        <v>559</v>
      </c>
      <c r="B454" s="46" t="s">
        <v>184</v>
      </c>
      <c r="C454" s="56" t="s">
        <v>55</v>
      </c>
      <c r="D454" s="12">
        <v>0.6</v>
      </c>
      <c r="E454" s="51"/>
      <c r="F454" s="16">
        <f t="shared" si="10"/>
        <v>0</v>
      </c>
    </row>
    <row r="455" spans="1:6" ht="14.25">
      <c r="A455" s="49" t="s">
        <v>421</v>
      </c>
      <c r="B455" s="46" t="s">
        <v>676</v>
      </c>
      <c r="C455" s="56"/>
      <c r="D455" s="12"/>
      <c r="E455" s="51"/>
      <c r="F455" s="16">
        <f t="shared" si="10"/>
        <v>0</v>
      </c>
    </row>
    <row r="456" spans="1:6" ht="14.25">
      <c r="A456" s="49" t="s">
        <v>171</v>
      </c>
      <c r="B456" s="46" t="s">
        <v>195</v>
      </c>
      <c r="C456" s="56" t="s">
        <v>47</v>
      </c>
      <c r="D456" s="12">
        <v>1</v>
      </c>
      <c r="E456" s="51"/>
      <c r="F456" s="16">
        <f t="shared" si="10"/>
        <v>0</v>
      </c>
    </row>
    <row r="457" spans="1:6" ht="99.75">
      <c r="A457" s="49" t="s">
        <v>172</v>
      </c>
      <c r="B457" s="46" t="s">
        <v>446</v>
      </c>
      <c r="C457" s="56" t="s">
        <v>55</v>
      </c>
      <c r="D457" s="12">
        <v>3</v>
      </c>
      <c r="E457" s="51"/>
      <c r="F457" s="16">
        <f t="shared" si="10"/>
        <v>0</v>
      </c>
    </row>
    <row r="458" spans="1:6" ht="99.75">
      <c r="A458" s="49" t="s">
        <v>173</v>
      </c>
      <c r="B458" s="46" t="s">
        <v>446</v>
      </c>
      <c r="C458" s="56" t="s">
        <v>55</v>
      </c>
      <c r="D458" s="12">
        <v>2</v>
      </c>
      <c r="E458" s="51"/>
      <c r="F458" s="16">
        <f t="shared" si="10"/>
        <v>0</v>
      </c>
    </row>
    <row r="459" spans="1:6" ht="99.75">
      <c r="A459" s="49" t="s">
        <v>174</v>
      </c>
      <c r="B459" s="46" t="s">
        <v>196</v>
      </c>
      <c r="C459" s="56" t="s">
        <v>47</v>
      </c>
      <c r="D459" s="12">
        <v>2</v>
      </c>
      <c r="E459" s="51"/>
      <c r="F459" s="16">
        <f t="shared" si="10"/>
        <v>0</v>
      </c>
    </row>
    <row r="460" spans="1:6" ht="14.25">
      <c r="A460" s="49" t="s">
        <v>175</v>
      </c>
      <c r="B460" s="46" t="s">
        <v>197</v>
      </c>
      <c r="C460" s="56" t="s">
        <v>47</v>
      </c>
      <c r="D460" s="12">
        <v>2</v>
      </c>
      <c r="E460" s="51"/>
      <c r="F460" s="16">
        <f t="shared" si="10"/>
        <v>0</v>
      </c>
    </row>
    <row r="461" spans="1:6" ht="14.25">
      <c r="A461" s="49" t="s">
        <v>422</v>
      </c>
      <c r="B461" s="46" t="s">
        <v>675</v>
      </c>
      <c r="C461" s="56"/>
      <c r="D461" s="12"/>
      <c r="E461" s="51"/>
      <c r="F461" s="16">
        <f t="shared" si="10"/>
        <v>0</v>
      </c>
    </row>
    <row r="462" spans="1:6" ht="14.25">
      <c r="A462" s="49" t="s">
        <v>177</v>
      </c>
      <c r="B462" s="46" t="s">
        <v>674</v>
      </c>
      <c r="C462" s="56" t="s">
        <v>47</v>
      </c>
      <c r="D462" s="12">
        <v>1</v>
      </c>
      <c r="E462" s="51"/>
      <c r="F462" s="16">
        <f t="shared" si="10"/>
        <v>0</v>
      </c>
    </row>
    <row r="463" spans="1:6" ht="99.75">
      <c r="A463" s="49" t="s">
        <v>178</v>
      </c>
      <c r="B463" s="46" t="s">
        <v>446</v>
      </c>
      <c r="C463" s="56" t="s">
        <v>55</v>
      </c>
      <c r="D463" s="12">
        <v>4</v>
      </c>
      <c r="E463" s="51"/>
      <c r="F463" s="16">
        <f t="shared" si="10"/>
        <v>0</v>
      </c>
    </row>
    <row r="464" spans="1:6" ht="99.75">
      <c r="A464" s="49" t="s">
        <v>180</v>
      </c>
      <c r="B464" s="46" t="s">
        <v>196</v>
      </c>
      <c r="C464" s="56" t="s">
        <v>47</v>
      </c>
      <c r="D464" s="12">
        <v>1</v>
      </c>
      <c r="E464" s="51"/>
      <c r="F464" s="16">
        <f t="shared" si="10"/>
        <v>0</v>
      </c>
    </row>
    <row r="465" spans="1:6" ht="14.25">
      <c r="A465" s="49" t="s">
        <v>181</v>
      </c>
      <c r="B465" s="46" t="s">
        <v>673</v>
      </c>
      <c r="C465" s="56" t="s">
        <v>47</v>
      </c>
      <c r="D465" s="12">
        <v>1</v>
      </c>
      <c r="E465" s="51"/>
      <c r="F465" s="16">
        <f>E465*D465</f>
        <v>0</v>
      </c>
    </row>
    <row r="466" spans="1:6" ht="14.25">
      <c r="A466" s="49" t="s">
        <v>580</v>
      </c>
      <c r="B466" s="46" t="s">
        <v>672</v>
      </c>
      <c r="C466" s="56"/>
      <c r="D466" s="12"/>
      <c r="E466" s="51"/>
      <c r="F466" s="16">
        <f>E466*D466</f>
        <v>0</v>
      </c>
    </row>
    <row r="467" spans="1:6" ht="14.25">
      <c r="A467" s="49" t="s">
        <v>581</v>
      </c>
      <c r="B467" s="46" t="s">
        <v>199</v>
      </c>
      <c r="C467" s="56" t="s">
        <v>47</v>
      </c>
      <c r="D467" s="12">
        <v>3</v>
      </c>
      <c r="E467" s="51"/>
      <c r="F467" s="16">
        <f>E467*D467</f>
        <v>0</v>
      </c>
    </row>
    <row r="468" spans="1:6" ht="85.5">
      <c r="A468" s="49" t="s">
        <v>582</v>
      </c>
      <c r="B468" s="46" t="s">
        <v>184</v>
      </c>
      <c r="C468" s="56" t="s">
        <v>55</v>
      </c>
      <c r="D468" s="12">
        <v>0.6</v>
      </c>
      <c r="E468" s="51"/>
      <c r="F468" s="16">
        <f>E468*D468</f>
        <v>0</v>
      </c>
    </row>
    <row r="469" spans="1:6" ht="14.25">
      <c r="A469" s="49"/>
      <c r="B469" s="46" t="s">
        <v>671</v>
      </c>
      <c r="C469" s="56"/>
      <c r="D469" s="12"/>
      <c r="E469" s="51"/>
      <c r="F469" s="16">
        <f>SUM(F467:F468)</f>
        <v>0</v>
      </c>
    </row>
    <row r="470" spans="1:7" ht="14.25">
      <c r="A470" s="7"/>
      <c r="B470" s="8" t="s">
        <v>186</v>
      </c>
      <c r="C470" s="9"/>
      <c r="D470" s="10"/>
      <c r="E470" s="58"/>
      <c r="F470" s="61">
        <f>SUM(F410:F469)</f>
        <v>0</v>
      </c>
      <c r="G470" s="15"/>
    </row>
    <row r="472" spans="1:5" ht="14.25">
      <c r="A472" s="1" t="s">
        <v>20</v>
      </c>
      <c r="B472" s="2" t="s">
        <v>465</v>
      </c>
      <c r="E472" s="55"/>
    </row>
    <row r="473" spans="1:6" ht="28.5">
      <c r="A473" s="49">
        <v>1</v>
      </c>
      <c r="B473" s="46" t="s">
        <v>313</v>
      </c>
      <c r="C473" s="56" t="s">
        <v>36</v>
      </c>
      <c r="D473" s="12">
        <v>1</v>
      </c>
      <c r="E473" s="51">
        <v>0</v>
      </c>
      <c r="F473" s="16">
        <f>E473*D473</f>
        <v>0</v>
      </c>
    </row>
    <row r="474" spans="1:6" ht="42.75">
      <c r="A474" s="49">
        <v>2</v>
      </c>
      <c r="B474" s="46" t="s">
        <v>314</v>
      </c>
      <c r="C474" s="56"/>
      <c r="D474" s="12"/>
      <c r="E474" s="51"/>
      <c r="F474" s="16">
        <f aca="true" t="shared" si="11" ref="F474:F500">E474*D474</f>
        <v>0</v>
      </c>
    </row>
    <row r="475" spans="1:6" ht="14.25">
      <c r="A475" s="49"/>
      <c r="B475" s="46" t="s">
        <v>315</v>
      </c>
      <c r="C475" s="56" t="s">
        <v>137</v>
      </c>
      <c r="D475" s="12">
        <v>130</v>
      </c>
      <c r="E475" s="51">
        <v>0</v>
      </c>
      <c r="F475" s="16">
        <f t="shared" si="11"/>
        <v>0</v>
      </c>
    </row>
    <row r="476" spans="1:6" ht="14.25">
      <c r="A476" s="49"/>
      <c r="B476" s="46" t="s">
        <v>316</v>
      </c>
      <c r="C476" s="56" t="s">
        <v>137</v>
      </c>
      <c r="D476" s="12">
        <v>150</v>
      </c>
      <c r="E476" s="51">
        <v>0</v>
      </c>
      <c r="F476" s="16">
        <f t="shared" si="11"/>
        <v>0</v>
      </c>
    </row>
    <row r="477" spans="1:6" ht="57">
      <c r="A477" s="49">
        <v>3</v>
      </c>
      <c r="B477" s="46" t="s">
        <v>317</v>
      </c>
      <c r="C477" s="56"/>
      <c r="D477" s="12"/>
      <c r="E477" s="51"/>
      <c r="F477" s="16">
        <f t="shared" si="11"/>
        <v>0</v>
      </c>
    </row>
    <row r="478" spans="1:6" ht="42.75">
      <c r="A478" s="49"/>
      <c r="B478" s="46" t="s">
        <v>786</v>
      </c>
      <c r="C478" s="56" t="s">
        <v>47</v>
      </c>
      <c r="D478" s="12">
        <v>8</v>
      </c>
      <c r="E478" s="51">
        <v>0</v>
      </c>
      <c r="F478" s="16">
        <f t="shared" si="11"/>
        <v>0</v>
      </c>
    </row>
    <row r="479" spans="1:6" ht="57">
      <c r="A479" s="49">
        <v>4</v>
      </c>
      <c r="B479" s="46" t="s">
        <v>318</v>
      </c>
      <c r="C479" s="56"/>
      <c r="D479" s="12"/>
      <c r="E479" s="51"/>
      <c r="F479" s="16">
        <f t="shared" si="11"/>
        <v>0</v>
      </c>
    </row>
    <row r="480" spans="1:6" ht="14.25">
      <c r="A480" s="49"/>
      <c r="B480" s="46" t="s">
        <v>319</v>
      </c>
      <c r="C480" s="56" t="s">
        <v>47</v>
      </c>
      <c r="D480" s="12">
        <v>6</v>
      </c>
      <c r="E480" s="51">
        <v>0</v>
      </c>
      <c r="F480" s="16">
        <f t="shared" si="11"/>
        <v>0</v>
      </c>
    </row>
    <row r="481" spans="1:6" ht="57">
      <c r="A481" s="49">
        <v>5</v>
      </c>
      <c r="B481" s="46" t="s">
        <v>787</v>
      </c>
      <c r="C481" s="56"/>
      <c r="D481" s="12"/>
      <c r="E481" s="51"/>
      <c r="F481" s="16">
        <f t="shared" si="11"/>
        <v>0</v>
      </c>
    </row>
    <row r="482" spans="1:6" ht="14.25">
      <c r="A482" s="49"/>
      <c r="B482" s="46" t="s">
        <v>792</v>
      </c>
      <c r="C482" s="56" t="s">
        <v>36</v>
      </c>
      <c r="D482" s="12">
        <v>1</v>
      </c>
      <c r="E482" s="51">
        <v>0</v>
      </c>
      <c r="F482" s="16">
        <f t="shared" si="11"/>
        <v>0</v>
      </c>
    </row>
    <row r="483" spans="1:6" ht="14.25">
      <c r="A483" s="49"/>
      <c r="B483" s="46" t="s">
        <v>793</v>
      </c>
      <c r="C483" s="56" t="s">
        <v>36</v>
      </c>
      <c r="D483" s="12">
        <v>1</v>
      </c>
      <c r="E483" s="51">
        <v>0</v>
      </c>
      <c r="F483" s="16">
        <f t="shared" si="11"/>
        <v>0</v>
      </c>
    </row>
    <row r="484" spans="1:6" ht="28.5">
      <c r="A484" s="49">
        <v>6</v>
      </c>
      <c r="B484" s="46" t="s">
        <v>789</v>
      </c>
      <c r="C484" s="56"/>
      <c r="D484" s="12"/>
      <c r="E484" s="51"/>
      <c r="F484" s="16">
        <f t="shared" si="11"/>
        <v>0</v>
      </c>
    </row>
    <row r="485" spans="1:6" ht="28.5">
      <c r="A485" s="49"/>
      <c r="B485" s="46" t="s">
        <v>790</v>
      </c>
      <c r="C485" s="56" t="s">
        <v>36</v>
      </c>
      <c r="D485" s="12">
        <v>2</v>
      </c>
      <c r="E485" s="51">
        <v>0</v>
      </c>
      <c r="F485" s="16">
        <f t="shared" si="11"/>
        <v>0</v>
      </c>
    </row>
    <row r="486" spans="1:6" ht="14.25">
      <c r="A486" s="49">
        <v>7</v>
      </c>
      <c r="B486" s="46" t="s">
        <v>320</v>
      </c>
      <c r="C486" s="56"/>
      <c r="D486" s="12"/>
      <c r="E486" s="51"/>
      <c r="F486" s="16">
        <f t="shared" si="11"/>
        <v>0</v>
      </c>
    </row>
    <row r="487" spans="1:6" ht="14.25">
      <c r="A487" s="49"/>
      <c r="B487" s="46" t="s">
        <v>321</v>
      </c>
      <c r="C487" s="56" t="s">
        <v>36</v>
      </c>
      <c r="D487" s="12">
        <v>1</v>
      </c>
      <c r="E487" s="51"/>
      <c r="F487" s="16">
        <f t="shared" si="11"/>
        <v>0</v>
      </c>
    </row>
    <row r="488" spans="1:6" ht="42.75">
      <c r="A488" s="49"/>
      <c r="B488" s="46" t="s">
        <v>322</v>
      </c>
      <c r="C488" s="56" t="s">
        <v>36</v>
      </c>
      <c r="D488" s="12">
        <v>1</v>
      </c>
      <c r="E488" s="51"/>
      <c r="F488" s="16">
        <f t="shared" si="11"/>
        <v>0</v>
      </c>
    </row>
    <row r="489" spans="1:6" ht="14.25">
      <c r="A489" s="49"/>
      <c r="B489" s="46" t="s">
        <v>323</v>
      </c>
      <c r="C489" s="56" t="s">
        <v>36</v>
      </c>
      <c r="D489" s="12">
        <v>1</v>
      </c>
      <c r="E489" s="51"/>
      <c r="F489" s="16">
        <f t="shared" si="11"/>
        <v>0</v>
      </c>
    </row>
    <row r="490" spans="1:6" ht="14.25">
      <c r="A490" s="49"/>
      <c r="B490" s="46" t="s">
        <v>324</v>
      </c>
      <c r="C490" s="56" t="s">
        <v>36</v>
      </c>
      <c r="D490" s="12">
        <v>1</v>
      </c>
      <c r="E490" s="51"/>
      <c r="F490" s="16">
        <f t="shared" si="11"/>
        <v>0</v>
      </c>
    </row>
    <row r="491" spans="1:6" ht="42.75">
      <c r="A491" s="49"/>
      <c r="B491" s="46" t="s">
        <v>325</v>
      </c>
      <c r="C491" s="56" t="s">
        <v>47</v>
      </c>
      <c r="D491" s="12">
        <v>3</v>
      </c>
      <c r="E491" s="51"/>
      <c r="F491" s="16">
        <f t="shared" si="11"/>
        <v>0</v>
      </c>
    </row>
    <row r="492" spans="1:6" ht="14.25">
      <c r="A492" s="49"/>
      <c r="B492" s="46" t="s">
        <v>326</v>
      </c>
      <c r="C492" s="56" t="s">
        <v>47</v>
      </c>
      <c r="D492" s="12">
        <v>1</v>
      </c>
      <c r="E492" s="51"/>
      <c r="F492" s="16">
        <f t="shared" si="11"/>
        <v>0</v>
      </c>
    </row>
    <row r="493" spans="1:6" ht="14.25">
      <c r="A493" s="49"/>
      <c r="B493" s="46" t="s">
        <v>327</v>
      </c>
      <c r="C493" s="56" t="s">
        <v>47</v>
      </c>
      <c r="D493" s="12">
        <v>1</v>
      </c>
      <c r="E493" s="51"/>
      <c r="F493" s="16">
        <f t="shared" si="11"/>
        <v>0</v>
      </c>
    </row>
    <row r="494" spans="1:6" ht="14.25">
      <c r="A494" s="49"/>
      <c r="B494" s="46" t="s">
        <v>328</v>
      </c>
      <c r="C494" s="56" t="s">
        <v>47</v>
      </c>
      <c r="D494" s="12">
        <v>2</v>
      </c>
      <c r="E494" s="51"/>
      <c r="F494" s="16">
        <f t="shared" si="11"/>
        <v>0</v>
      </c>
    </row>
    <row r="495" spans="1:6" ht="14.25">
      <c r="A495" s="49"/>
      <c r="B495" s="46" t="s">
        <v>329</v>
      </c>
      <c r="C495" s="56" t="s">
        <v>47</v>
      </c>
      <c r="D495" s="12">
        <v>2</v>
      </c>
      <c r="E495" s="51"/>
      <c r="F495" s="16">
        <f t="shared" si="11"/>
        <v>0</v>
      </c>
    </row>
    <row r="496" spans="1:6" ht="14.25">
      <c r="A496" s="49"/>
      <c r="B496" s="46" t="s">
        <v>330</v>
      </c>
      <c r="C496" s="56" t="s">
        <v>36</v>
      </c>
      <c r="D496" s="12">
        <v>1</v>
      </c>
      <c r="E496" s="51"/>
      <c r="F496" s="16">
        <f t="shared" si="11"/>
        <v>0</v>
      </c>
    </row>
    <row r="497" spans="1:6" ht="14.25">
      <c r="A497" s="49"/>
      <c r="B497" s="46" t="s">
        <v>331</v>
      </c>
      <c r="C497" s="56" t="s">
        <v>36</v>
      </c>
      <c r="D497" s="12">
        <v>1</v>
      </c>
      <c r="E497" s="51"/>
      <c r="F497" s="16">
        <f t="shared" si="11"/>
        <v>0</v>
      </c>
    </row>
    <row r="498" spans="1:6" ht="14.25">
      <c r="A498" s="49"/>
      <c r="B498" s="46" t="s">
        <v>332</v>
      </c>
      <c r="C498" s="56" t="s">
        <v>36</v>
      </c>
      <c r="D498" s="12">
        <v>1</v>
      </c>
      <c r="E498" s="51">
        <v>0</v>
      </c>
      <c r="F498" s="16">
        <f t="shared" si="11"/>
        <v>0</v>
      </c>
    </row>
    <row r="499" spans="1:6" ht="28.5">
      <c r="A499" s="49">
        <v>8</v>
      </c>
      <c r="B499" s="46" t="s">
        <v>333</v>
      </c>
      <c r="C499" s="56" t="s">
        <v>36</v>
      </c>
      <c r="D499" s="12">
        <v>1</v>
      </c>
      <c r="E499" s="51"/>
      <c r="F499" s="16">
        <f t="shared" si="11"/>
        <v>0</v>
      </c>
    </row>
    <row r="500" spans="1:6" ht="42.75">
      <c r="A500" s="49">
        <v>9</v>
      </c>
      <c r="B500" s="46" t="s">
        <v>791</v>
      </c>
      <c r="C500" s="56" t="s">
        <v>36</v>
      </c>
      <c r="D500" s="12">
        <v>2</v>
      </c>
      <c r="E500" s="51"/>
      <c r="F500" s="16">
        <f t="shared" si="11"/>
        <v>0</v>
      </c>
    </row>
    <row r="501" spans="1:7" ht="14.25">
      <c r="A501" s="7"/>
      <c r="B501" s="8" t="s">
        <v>466</v>
      </c>
      <c r="C501" s="9"/>
      <c r="D501" s="10"/>
      <c r="E501" s="58"/>
      <c r="F501" s="61">
        <f>SUM(F473:F500)</f>
        <v>0</v>
      </c>
      <c r="G501" s="15"/>
    </row>
  </sheetData>
  <sheetProtection selectLockedCells="1" selectUnlockedCells="1"/>
  <protectedRanges>
    <protectedRange sqref="E158:E164" name="Obseg5"/>
  </protectedRanges>
  <printOptions/>
  <pageMargins left="0.9840277777777777" right="0.19652777777777777" top="0.929861111111111" bottom="0.7569444444444444" header="0.19652777777777777" footer="0.5902777777777778"/>
  <pageSetup horizontalDpi="600" verticalDpi="600" orientation="portrait" paperSize="9" r:id="rId1"/>
  <headerFooter alignWithMargins="0">
    <oddHeader>&amp;L&amp;"Courier New,Navadno"&amp;8&amp;A&amp;R&amp;"Courier New,Navadno"&amp;8&amp;F</oddHeader>
    <oddFooter>&amp;C&amp;"Courier New,Navadno"&amp;P/&amp;N</oddFooter>
  </headerFooter>
  <rowBreaks count="1" manualBreakCount="1">
    <brk id="25" max="255" man="1"/>
  </rowBreaks>
</worksheet>
</file>

<file path=xl/worksheets/sheet4.xml><?xml version="1.0" encoding="utf-8"?>
<worksheet xmlns="http://schemas.openxmlformats.org/spreadsheetml/2006/main" xmlns:r="http://schemas.openxmlformats.org/officeDocument/2006/relationships">
  <dimension ref="A1:IV429"/>
  <sheetViews>
    <sheetView showZeros="0" view="pageBreakPreview" zoomScale="120" zoomScaleSheetLayoutView="120" zoomScalePageLayoutView="0" workbookViewId="0" topLeftCell="A1">
      <selection activeCell="A1" sqref="A1"/>
    </sheetView>
  </sheetViews>
  <sheetFormatPr defaultColWidth="10.796875" defaultRowHeight="15"/>
  <cols>
    <col min="1" max="1" width="6.5" style="1" customWidth="1"/>
    <col min="2" max="2" width="41.19921875" style="2" customWidth="1"/>
    <col min="3" max="3" width="5" style="3" customWidth="1"/>
    <col min="4" max="4" width="10.3984375" style="4" customWidth="1"/>
    <col min="5" max="5" width="10.19921875" style="4" customWidth="1"/>
    <col min="6" max="6" width="10.19921875" style="5" customWidth="1"/>
    <col min="7" max="7" width="10.3984375" style="4" customWidth="1"/>
    <col min="8" max="230" width="9.09765625" style="5" customWidth="1"/>
    <col min="231" max="16384" width="10.69921875" style="6" customWidth="1"/>
  </cols>
  <sheetData>
    <row r="1" ht="14.25">
      <c r="B1" s="2" t="s">
        <v>678</v>
      </c>
    </row>
    <row r="3" spans="1:2" ht="14.25">
      <c r="A3" s="1" t="s">
        <v>0</v>
      </c>
      <c r="B3" s="2" t="s">
        <v>349</v>
      </c>
    </row>
    <row r="4" spans="1:7" ht="14.25">
      <c r="A4" s="13" t="s">
        <v>16</v>
      </c>
      <c r="B4" s="8" t="s">
        <v>17</v>
      </c>
      <c r="C4" s="9"/>
      <c r="D4" s="10"/>
      <c r="E4" s="10"/>
      <c r="F4" s="14">
        <f>F40</f>
        <v>0</v>
      </c>
      <c r="G4" s="10"/>
    </row>
    <row r="5" spans="1:7" ht="28.5">
      <c r="A5" s="13" t="s">
        <v>18</v>
      </c>
      <c r="B5" s="8" t="s">
        <v>19</v>
      </c>
      <c r="C5" s="9"/>
      <c r="D5" s="10"/>
      <c r="E5" s="10"/>
      <c r="F5" s="14">
        <f>F71</f>
        <v>0</v>
      </c>
      <c r="G5" s="10"/>
    </row>
    <row r="6" spans="1:7" ht="14.25">
      <c r="A6" s="13" t="s">
        <v>20</v>
      </c>
      <c r="B6" s="8" t="s">
        <v>21</v>
      </c>
      <c r="C6" s="9"/>
      <c r="D6" s="10"/>
      <c r="E6" s="10"/>
      <c r="F6" s="14">
        <f>F100</f>
        <v>0</v>
      </c>
      <c r="G6" s="10"/>
    </row>
    <row r="7" spans="1:7" ht="14.25">
      <c r="A7" s="13" t="s">
        <v>22</v>
      </c>
      <c r="B7" s="8" t="s">
        <v>371</v>
      </c>
      <c r="C7" s="9"/>
      <c r="D7" s="10"/>
      <c r="E7" s="10"/>
      <c r="F7" s="14">
        <f>F111</f>
        <v>0</v>
      </c>
      <c r="G7" s="10"/>
    </row>
    <row r="8" spans="1:7" ht="14.25">
      <c r="A8" s="13" t="s">
        <v>24</v>
      </c>
      <c r="B8" s="8" t="s">
        <v>23</v>
      </c>
      <c r="C8" s="9"/>
      <c r="D8" s="10"/>
      <c r="E8" s="10"/>
      <c r="F8" s="14">
        <f>F161</f>
        <v>0</v>
      </c>
      <c r="G8" s="10"/>
    </row>
    <row r="9" spans="1:7" ht="14.25">
      <c r="A9" s="13" t="s">
        <v>26</v>
      </c>
      <c r="B9" s="8" t="s">
        <v>25</v>
      </c>
      <c r="C9" s="9"/>
      <c r="D9" s="10"/>
      <c r="E9" s="10"/>
      <c r="F9" s="14">
        <f>F182</f>
        <v>0</v>
      </c>
      <c r="G9" s="10"/>
    </row>
    <row r="10" spans="1:7" s="5" customFormat="1" ht="14.25">
      <c r="A10" s="13" t="s">
        <v>27</v>
      </c>
      <c r="B10" s="8" t="s">
        <v>397</v>
      </c>
      <c r="C10" s="9"/>
      <c r="D10" s="10"/>
      <c r="E10" s="10"/>
      <c r="F10" s="14">
        <f>F312</f>
        <v>0</v>
      </c>
      <c r="G10" s="10"/>
    </row>
    <row r="11" spans="1:7" s="5" customFormat="1" ht="14.25">
      <c r="A11" s="13" t="s">
        <v>922</v>
      </c>
      <c r="B11" s="2" t="s">
        <v>28</v>
      </c>
      <c r="C11" s="9"/>
      <c r="D11" s="10"/>
      <c r="E11" s="10"/>
      <c r="F11" s="14">
        <f>F349</f>
        <v>0</v>
      </c>
      <c r="G11" s="10"/>
    </row>
    <row r="12" spans="1:7" s="5" customFormat="1" ht="14.25">
      <c r="A12" s="13" t="s">
        <v>0</v>
      </c>
      <c r="B12" s="8" t="s">
        <v>5</v>
      </c>
      <c r="C12" s="9"/>
      <c r="D12" s="10"/>
      <c r="E12" s="10"/>
      <c r="F12" s="14">
        <f>SUM(F4:F11)</f>
        <v>0</v>
      </c>
      <c r="G12" s="10"/>
    </row>
    <row r="13" spans="1:7" s="5" customFormat="1" ht="14.25">
      <c r="A13" s="1"/>
      <c r="B13" s="2"/>
      <c r="C13" s="3"/>
      <c r="D13" s="4"/>
      <c r="E13" s="4"/>
      <c r="G13" s="4"/>
    </row>
    <row r="14" spans="1:7" s="5" customFormat="1" ht="14.25">
      <c r="A14" s="1" t="s">
        <v>6</v>
      </c>
      <c r="B14" s="2" t="s">
        <v>350</v>
      </c>
      <c r="C14" s="3"/>
      <c r="D14" s="4"/>
      <c r="E14" s="4"/>
      <c r="G14" s="4"/>
    </row>
    <row r="15" spans="1:7" s="5" customFormat="1" ht="14.25">
      <c r="A15" s="7" t="s">
        <v>16</v>
      </c>
      <c r="B15" s="8" t="s">
        <v>28</v>
      </c>
      <c r="C15" s="9"/>
      <c r="D15" s="10"/>
      <c r="E15" s="10"/>
      <c r="F15" s="61">
        <f>F400</f>
        <v>0</v>
      </c>
      <c r="G15" s="10"/>
    </row>
    <row r="16" spans="1:7" s="5" customFormat="1" ht="14.25">
      <c r="A16" s="13" t="s">
        <v>18</v>
      </c>
      <c r="B16" s="2" t="s">
        <v>465</v>
      </c>
      <c r="C16" s="9"/>
      <c r="D16" s="10"/>
      <c r="E16" s="10"/>
      <c r="F16" s="14">
        <f>F429</f>
        <v>0</v>
      </c>
      <c r="G16" s="10"/>
    </row>
    <row r="17" spans="1:7" s="5" customFormat="1" ht="14.25">
      <c r="A17" s="7" t="s">
        <v>6</v>
      </c>
      <c r="B17" s="8" t="s">
        <v>14</v>
      </c>
      <c r="C17" s="9"/>
      <c r="D17" s="10"/>
      <c r="E17" s="10"/>
      <c r="F17" s="61">
        <f>SUM(F15:F16)</f>
        <v>0</v>
      </c>
      <c r="G17" s="10"/>
    </row>
    <row r="18" spans="1:7" s="5" customFormat="1" ht="14.25">
      <c r="A18" s="1"/>
      <c r="B18" s="2"/>
      <c r="C18" s="3"/>
      <c r="D18" s="4"/>
      <c r="E18" s="4"/>
      <c r="G18" s="4"/>
    </row>
    <row r="19" spans="1:7" s="5" customFormat="1" ht="14.25">
      <c r="A19" s="1"/>
      <c r="B19" s="2" t="s">
        <v>29</v>
      </c>
      <c r="C19" s="3"/>
      <c r="D19" s="4"/>
      <c r="E19" s="4"/>
      <c r="G19" s="4"/>
    </row>
    <row r="20" spans="1:7" s="5" customFormat="1" ht="57">
      <c r="A20" s="1"/>
      <c r="B20" s="2" t="s">
        <v>30</v>
      </c>
      <c r="C20" s="3"/>
      <c r="D20" s="4"/>
      <c r="E20" s="4"/>
      <c r="G20" s="4"/>
    </row>
    <row r="21" spans="1:7" s="5" customFormat="1" ht="89.25" customHeight="1">
      <c r="A21" s="1"/>
      <c r="B21" s="2" t="s">
        <v>31</v>
      </c>
      <c r="C21" s="3"/>
      <c r="D21" s="4"/>
      <c r="E21" s="4"/>
      <c r="G21" s="4"/>
    </row>
    <row r="22" spans="1:7" s="5" customFormat="1" ht="42.75">
      <c r="A22" s="1"/>
      <c r="B22" s="2" t="s">
        <v>32</v>
      </c>
      <c r="C22" s="3"/>
      <c r="D22" s="4"/>
      <c r="E22" s="4"/>
      <c r="G22" s="4"/>
    </row>
    <row r="23" spans="1:7" s="5" customFormat="1" ht="57">
      <c r="A23" s="1"/>
      <c r="B23" s="2" t="s">
        <v>33</v>
      </c>
      <c r="C23" s="3"/>
      <c r="D23" s="4"/>
      <c r="E23" s="4"/>
      <c r="G23" s="4"/>
    </row>
    <row r="24" spans="1:7" s="5" customFormat="1" ht="14.25">
      <c r="A24" s="1"/>
      <c r="B24" s="2"/>
      <c r="C24" s="3"/>
      <c r="D24" s="4"/>
      <c r="E24" s="4"/>
      <c r="G24" s="4"/>
    </row>
    <row r="25" spans="1:256" ht="14.25">
      <c r="A25" s="1" t="s">
        <v>0</v>
      </c>
      <c r="B25" s="2" t="s">
        <v>349</v>
      </c>
      <c r="IV25" s="5"/>
    </row>
    <row r="26" ht="14.25">
      <c r="IV26" s="5"/>
    </row>
    <row r="27" spans="1:256" ht="14.25">
      <c r="A27" s="71" t="s">
        <v>16</v>
      </c>
      <c r="B27" s="72" t="s">
        <v>34</v>
      </c>
      <c r="C27" s="73"/>
      <c r="IV27" s="5"/>
    </row>
    <row r="28" spans="1:256" ht="99.75">
      <c r="A28" s="39">
        <v>1</v>
      </c>
      <c r="B28" s="40" t="s">
        <v>35</v>
      </c>
      <c r="C28" s="41" t="s">
        <v>36</v>
      </c>
      <c r="D28" s="23">
        <v>1</v>
      </c>
      <c r="E28" s="42"/>
      <c r="F28" s="42">
        <f aca="true" t="shared" si="0" ref="F28:F39">E28*D28</f>
        <v>0</v>
      </c>
      <c r="G28" s="23"/>
      <c r="IV28" s="5"/>
    </row>
    <row r="29" spans="1:256" ht="28.5">
      <c r="A29" s="39"/>
      <c r="B29" s="40" t="s">
        <v>37</v>
      </c>
      <c r="C29" s="41"/>
      <c r="D29" s="23"/>
      <c r="E29" s="42"/>
      <c r="F29" s="42">
        <f t="shared" si="0"/>
        <v>0</v>
      </c>
      <c r="G29" s="23"/>
      <c r="IV29" s="5"/>
    </row>
    <row r="30" spans="1:256" ht="28.5">
      <c r="A30" s="39"/>
      <c r="B30" s="40" t="s">
        <v>833</v>
      </c>
      <c r="C30" s="41"/>
      <c r="D30" s="23"/>
      <c r="E30" s="42"/>
      <c r="F30" s="42">
        <f t="shared" si="0"/>
        <v>0</v>
      </c>
      <c r="G30" s="23"/>
      <c r="IV30" s="5"/>
    </row>
    <row r="31" spans="1:256" ht="85.5">
      <c r="A31" s="39">
        <v>2</v>
      </c>
      <c r="B31" s="40" t="s">
        <v>38</v>
      </c>
      <c r="C31" s="41" t="s">
        <v>36</v>
      </c>
      <c r="D31" s="23">
        <v>1</v>
      </c>
      <c r="E31" s="21"/>
      <c r="F31" s="42">
        <f t="shared" si="0"/>
        <v>0</v>
      </c>
      <c r="G31" s="23"/>
      <c r="IV31" s="5"/>
    </row>
    <row r="32" spans="1:256" ht="28.5">
      <c r="A32" s="39"/>
      <c r="B32" s="40" t="s">
        <v>833</v>
      </c>
      <c r="C32" s="41"/>
      <c r="D32" s="23"/>
      <c r="E32" s="21"/>
      <c r="F32" s="42">
        <f t="shared" si="0"/>
        <v>0</v>
      </c>
      <c r="G32" s="23"/>
      <c r="IV32" s="5"/>
    </row>
    <row r="33" spans="1:256" ht="28.5">
      <c r="A33" s="39">
        <v>3</v>
      </c>
      <c r="B33" s="40" t="s">
        <v>39</v>
      </c>
      <c r="C33" s="41"/>
      <c r="D33" s="23"/>
      <c r="E33" s="21"/>
      <c r="F33" s="42">
        <f t="shared" si="0"/>
        <v>0</v>
      </c>
      <c r="G33" s="23"/>
      <c r="IV33" s="5"/>
    </row>
    <row r="34" spans="1:256" ht="57">
      <c r="A34" s="39" t="s">
        <v>40</v>
      </c>
      <c r="B34" s="40" t="s">
        <v>41</v>
      </c>
      <c r="C34" s="43" t="s">
        <v>36</v>
      </c>
      <c r="D34" s="23">
        <v>1</v>
      </c>
      <c r="E34" s="44"/>
      <c r="F34" s="42">
        <f t="shared" si="0"/>
        <v>0</v>
      </c>
      <c r="G34" s="23"/>
      <c r="IV34" s="5"/>
    </row>
    <row r="35" spans="1:256" ht="28.5">
      <c r="A35" s="39"/>
      <c r="B35" s="40" t="s">
        <v>833</v>
      </c>
      <c r="C35" s="43"/>
      <c r="D35" s="23"/>
      <c r="E35" s="44"/>
      <c r="F35" s="42">
        <f t="shared" si="0"/>
        <v>0</v>
      </c>
      <c r="G35" s="23"/>
      <c r="IV35" s="5"/>
    </row>
    <row r="36" spans="1:256" ht="14.25">
      <c r="A36" s="39" t="s">
        <v>42</v>
      </c>
      <c r="B36" s="40" t="s">
        <v>43</v>
      </c>
      <c r="C36" s="43"/>
      <c r="D36" s="23"/>
      <c r="E36" s="44"/>
      <c r="F36" s="42">
        <f t="shared" si="0"/>
        <v>0</v>
      </c>
      <c r="G36" s="23"/>
      <c r="IV36" s="5"/>
    </row>
    <row r="37" spans="1:256" ht="28.5">
      <c r="A37" s="39"/>
      <c r="B37" s="40" t="s">
        <v>833</v>
      </c>
      <c r="C37" s="43" t="s">
        <v>36</v>
      </c>
      <c r="D37" s="23">
        <v>1</v>
      </c>
      <c r="E37" s="44"/>
      <c r="F37" s="42">
        <f t="shared" si="0"/>
        <v>0</v>
      </c>
      <c r="G37" s="23"/>
      <c r="IV37" s="5"/>
    </row>
    <row r="38" spans="1:256" ht="42.75">
      <c r="A38" s="39">
        <v>4</v>
      </c>
      <c r="B38" s="40" t="s">
        <v>470</v>
      </c>
      <c r="C38" s="43"/>
      <c r="D38" s="23"/>
      <c r="E38" s="44"/>
      <c r="F38" s="42">
        <f t="shared" si="0"/>
        <v>0</v>
      </c>
      <c r="G38" s="23"/>
      <c r="IV38" s="5"/>
    </row>
    <row r="39" spans="1:256" ht="14.25">
      <c r="A39" s="39" t="s">
        <v>45</v>
      </c>
      <c r="B39" s="40" t="s">
        <v>49</v>
      </c>
      <c r="C39" s="43" t="s">
        <v>47</v>
      </c>
      <c r="D39" s="23">
        <v>8</v>
      </c>
      <c r="E39" s="44"/>
      <c r="F39" s="42">
        <f t="shared" si="0"/>
        <v>0</v>
      </c>
      <c r="G39" s="23"/>
      <c r="IV39" s="5"/>
    </row>
    <row r="40" spans="1:256" ht="14.25">
      <c r="A40" s="74"/>
      <c r="B40" s="75" t="s">
        <v>50</v>
      </c>
      <c r="C40" s="76"/>
      <c r="D40" s="77"/>
      <c r="E40" s="77"/>
      <c r="F40" s="78">
        <f>SUM(F28:F39)</f>
        <v>0</v>
      </c>
      <c r="G40" s="77"/>
      <c r="IV40" s="5"/>
    </row>
    <row r="41" spans="1:7" s="5" customFormat="1" ht="14.25">
      <c r="A41" s="1"/>
      <c r="B41" s="45"/>
      <c r="C41" s="3"/>
      <c r="D41" s="4"/>
      <c r="E41" s="4"/>
      <c r="G41" s="4"/>
    </row>
    <row r="42" spans="1:256" ht="28.5">
      <c r="A42" s="71" t="s">
        <v>18</v>
      </c>
      <c r="B42" s="72" t="s">
        <v>19</v>
      </c>
      <c r="IV42" s="5"/>
    </row>
    <row r="43" spans="1:7" ht="71.25">
      <c r="A43" s="47" t="s">
        <v>51</v>
      </c>
      <c r="B43" s="2" t="s">
        <v>936</v>
      </c>
      <c r="C43" s="2"/>
      <c r="D43" s="2"/>
      <c r="E43" s="2"/>
      <c r="F43" s="2"/>
      <c r="G43" s="2"/>
    </row>
    <row r="44" spans="1:7" ht="57">
      <c r="A44" s="47"/>
      <c r="B44" s="18" t="s">
        <v>52</v>
      </c>
      <c r="C44" s="2"/>
      <c r="D44" s="2"/>
      <c r="E44" s="2"/>
      <c r="F44" s="2"/>
      <c r="G44" s="2"/>
    </row>
    <row r="45" spans="1:7" ht="14.25">
      <c r="A45" s="62">
        <v>1</v>
      </c>
      <c r="B45" s="40" t="s">
        <v>53</v>
      </c>
      <c r="C45" s="46"/>
      <c r="D45" s="46"/>
      <c r="E45" s="46"/>
      <c r="F45" s="42">
        <f aca="true" t="shared" si="1" ref="F45:F67">E45*D45</f>
        <v>0</v>
      </c>
      <c r="G45" s="46"/>
    </row>
    <row r="46" spans="1:7" ht="57">
      <c r="A46" s="39" t="s">
        <v>54</v>
      </c>
      <c r="B46" s="40" t="s">
        <v>57</v>
      </c>
      <c r="C46" s="43"/>
      <c r="D46" s="23"/>
      <c r="E46" s="44"/>
      <c r="F46" s="42">
        <f t="shared" si="1"/>
        <v>0</v>
      </c>
      <c r="G46" s="23"/>
    </row>
    <row r="47" spans="1:256" s="5" customFormat="1" ht="14.25">
      <c r="A47" s="39" t="s">
        <v>101</v>
      </c>
      <c r="B47" s="40" t="s">
        <v>59</v>
      </c>
      <c r="C47" s="43" t="s">
        <v>47</v>
      </c>
      <c r="D47" s="23">
        <v>15</v>
      </c>
      <c r="E47" s="44"/>
      <c r="F47" s="42">
        <f t="shared" si="1"/>
        <v>0</v>
      </c>
      <c r="G47" s="23"/>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row>
    <row r="48" spans="1:256" s="5" customFormat="1" ht="14.25">
      <c r="A48" s="39" t="s">
        <v>102</v>
      </c>
      <c r="B48" s="40" t="s">
        <v>61</v>
      </c>
      <c r="C48" s="43" t="s">
        <v>47</v>
      </c>
      <c r="D48" s="23">
        <v>4</v>
      </c>
      <c r="E48" s="44"/>
      <c r="F48" s="42">
        <f t="shared" si="1"/>
        <v>0</v>
      </c>
      <c r="G48" s="23"/>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row>
    <row r="49" spans="1:256" s="5" customFormat="1" ht="14.25">
      <c r="A49" s="39" t="s">
        <v>354</v>
      </c>
      <c r="B49" s="40" t="s">
        <v>63</v>
      </c>
      <c r="C49" s="43" t="s">
        <v>47</v>
      </c>
      <c r="D49" s="23">
        <v>10</v>
      </c>
      <c r="E49" s="44"/>
      <c r="F49" s="42">
        <f t="shared" si="1"/>
        <v>0</v>
      </c>
      <c r="G49" s="23"/>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row>
    <row r="50" spans="1:256" s="5" customFormat="1" ht="14.25">
      <c r="A50" s="39" t="s">
        <v>355</v>
      </c>
      <c r="B50" s="40" t="s">
        <v>356</v>
      </c>
      <c r="C50" s="43" t="s">
        <v>36</v>
      </c>
      <c r="D50" s="23">
        <v>2</v>
      </c>
      <c r="E50" s="44"/>
      <c r="F50" s="42">
        <f t="shared" si="1"/>
        <v>0</v>
      </c>
      <c r="G50" s="23"/>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row>
    <row r="51" spans="1:256" s="5" customFormat="1" ht="14.25">
      <c r="A51" s="63" t="s">
        <v>123</v>
      </c>
      <c r="B51" s="40" t="s">
        <v>357</v>
      </c>
      <c r="C51" s="43" t="s">
        <v>55</v>
      </c>
      <c r="D51" s="23">
        <v>20</v>
      </c>
      <c r="E51" s="44"/>
      <c r="F51" s="42">
        <f>E51*D51</f>
        <v>0</v>
      </c>
      <c r="G51" s="23"/>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row>
    <row r="52" spans="1:256" s="5" customFormat="1" ht="14.25">
      <c r="A52" s="39">
        <v>2</v>
      </c>
      <c r="B52" s="40" t="s">
        <v>64</v>
      </c>
      <c r="C52" s="43"/>
      <c r="D52" s="23"/>
      <c r="E52" s="44"/>
      <c r="F52" s="42">
        <f t="shared" si="1"/>
        <v>0</v>
      </c>
      <c r="G52" s="23"/>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row>
    <row r="53" spans="1:256" s="5" customFormat="1" ht="42.75">
      <c r="A53" s="39" t="s">
        <v>65</v>
      </c>
      <c r="B53" s="40" t="s">
        <v>66</v>
      </c>
      <c r="C53" s="43" t="s">
        <v>67</v>
      </c>
      <c r="D53" s="23">
        <v>15</v>
      </c>
      <c r="E53" s="44"/>
      <c r="F53" s="42">
        <f t="shared" si="1"/>
        <v>0</v>
      </c>
      <c r="G53" s="23"/>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row>
    <row r="54" spans="1:256" s="5" customFormat="1" ht="28.5">
      <c r="A54" s="39" t="s">
        <v>68</v>
      </c>
      <c r="B54" s="40" t="s">
        <v>69</v>
      </c>
      <c r="C54" s="43"/>
      <c r="D54" s="23"/>
      <c r="E54" s="44"/>
      <c r="F54" s="42">
        <f t="shared" si="1"/>
        <v>0</v>
      </c>
      <c r="G54" s="23"/>
      <c r="HW54" s="6"/>
      <c r="HX54" s="6"/>
      <c r="HY54" s="6"/>
      <c r="HZ54" s="6"/>
      <c r="IA54" s="6"/>
      <c r="IB54" s="6"/>
      <c r="IC54" s="6"/>
      <c r="ID54" s="6"/>
      <c r="IE54" s="6"/>
      <c r="IF54" s="6"/>
      <c r="IG54" s="6"/>
      <c r="IH54" s="6"/>
      <c r="II54" s="6"/>
      <c r="IJ54" s="6"/>
      <c r="IK54" s="6"/>
      <c r="IL54" s="6"/>
      <c r="IM54" s="6"/>
      <c r="IN54" s="6"/>
      <c r="IO54" s="6"/>
      <c r="IP54" s="6"/>
      <c r="IQ54" s="6"/>
      <c r="IR54" s="6"/>
      <c r="IS54" s="6"/>
      <c r="IT54" s="6"/>
      <c r="IU54" s="6"/>
      <c r="IV54" s="6"/>
    </row>
    <row r="55" spans="1:256" s="5" customFormat="1" ht="14.25">
      <c r="A55" s="39" t="s">
        <v>129</v>
      </c>
      <c r="B55" s="40" t="s">
        <v>358</v>
      </c>
      <c r="C55" s="43" t="s">
        <v>67</v>
      </c>
      <c r="D55" s="23">
        <v>6</v>
      </c>
      <c r="E55" s="44"/>
      <c r="F55" s="42">
        <f t="shared" si="1"/>
        <v>0</v>
      </c>
      <c r="G55" s="23"/>
      <c r="HW55" s="6"/>
      <c r="HX55" s="6"/>
      <c r="HY55" s="6"/>
      <c r="HZ55" s="6"/>
      <c r="IA55" s="6"/>
      <c r="IB55" s="6"/>
      <c r="IC55" s="6"/>
      <c r="ID55" s="6"/>
      <c r="IE55" s="6"/>
      <c r="IF55" s="6"/>
      <c r="IG55" s="6"/>
      <c r="IH55" s="6"/>
      <c r="II55" s="6"/>
      <c r="IJ55" s="6"/>
      <c r="IK55" s="6"/>
      <c r="IL55" s="6"/>
      <c r="IM55" s="6"/>
      <c r="IN55" s="6"/>
      <c r="IO55" s="6"/>
      <c r="IP55" s="6"/>
      <c r="IQ55" s="6"/>
      <c r="IR55" s="6"/>
      <c r="IS55" s="6"/>
      <c r="IT55" s="6"/>
      <c r="IU55" s="6"/>
      <c r="IV55" s="6"/>
    </row>
    <row r="56" spans="1:256" s="5" customFormat="1" ht="14.25">
      <c r="A56" s="39" t="s">
        <v>130</v>
      </c>
      <c r="B56" s="40" t="s">
        <v>359</v>
      </c>
      <c r="C56" s="43" t="s">
        <v>67</v>
      </c>
      <c r="D56" s="23">
        <v>20</v>
      </c>
      <c r="E56" s="44"/>
      <c r="F56" s="42">
        <f t="shared" si="1"/>
        <v>0</v>
      </c>
      <c r="G56" s="23"/>
      <c r="HW56" s="6"/>
      <c r="HX56" s="6"/>
      <c r="HY56" s="6"/>
      <c r="HZ56" s="6"/>
      <c r="IA56" s="6"/>
      <c r="IB56" s="6"/>
      <c r="IC56" s="6"/>
      <c r="ID56" s="6"/>
      <c r="IE56" s="6"/>
      <c r="IF56" s="6"/>
      <c r="IG56" s="6"/>
      <c r="IH56" s="6"/>
      <c r="II56" s="6"/>
      <c r="IJ56" s="6"/>
      <c r="IK56" s="6"/>
      <c r="IL56" s="6"/>
      <c r="IM56" s="6"/>
      <c r="IN56" s="6"/>
      <c r="IO56" s="6"/>
      <c r="IP56" s="6"/>
      <c r="IQ56" s="6"/>
      <c r="IR56" s="6"/>
      <c r="IS56" s="6"/>
      <c r="IT56" s="6"/>
      <c r="IU56" s="6"/>
      <c r="IV56" s="6"/>
    </row>
    <row r="57" spans="1:256" s="5" customFormat="1" ht="28.5">
      <c r="A57" s="39" t="s">
        <v>70</v>
      </c>
      <c r="B57" s="40" t="s">
        <v>71</v>
      </c>
      <c r="C57" s="43" t="s">
        <v>67</v>
      </c>
      <c r="D57" s="23">
        <v>25</v>
      </c>
      <c r="E57" s="44"/>
      <c r="F57" s="42">
        <f t="shared" si="1"/>
        <v>0</v>
      </c>
      <c r="G57" s="23"/>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row>
    <row r="58" spans="1:256" s="5" customFormat="1" ht="42.75">
      <c r="A58" s="39" t="s">
        <v>72</v>
      </c>
      <c r="B58" s="40" t="s">
        <v>73</v>
      </c>
      <c r="C58" s="43" t="s">
        <v>67</v>
      </c>
      <c r="D58" s="23">
        <v>18</v>
      </c>
      <c r="E58" s="44"/>
      <c r="F58" s="42">
        <f t="shared" si="1"/>
        <v>0</v>
      </c>
      <c r="G58" s="23"/>
      <c r="HW58" s="6"/>
      <c r="HX58" s="6"/>
      <c r="HY58" s="6"/>
      <c r="HZ58" s="6"/>
      <c r="IA58" s="6"/>
      <c r="IB58" s="6"/>
      <c r="IC58" s="6"/>
      <c r="ID58" s="6"/>
      <c r="IE58" s="6"/>
      <c r="IF58" s="6"/>
      <c r="IG58" s="6"/>
      <c r="IH58" s="6"/>
      <c r="II58" s="6"/>
      <c r="IJ58" s="6"/>
      <c r="IK58" s="6"/>
      <c r="IL58" s="6"/>
      <c r="IM58" s="6"/>
      <c r="IN58" s="6"/>
      <c r="IO58" s="6"/>
      <c r="IP58" s="6"/>
      <c r="IQ58" s="6"/>
      <c r="IR58" s="6"/>
      <c r="IS58" s="6"/>
      <c r="IT58" s="6"/>
      <c r="IU58" s="6"/>
      <c r="IV58" s="6"/>
    </row>
    <row r="59" spans="1:256" s="5" customFormat="1" ht="71.25">
      <c r="A59" s="39" t="s">
        <v>138</v>
      </c>
      <c r="B59" s="40" t="s">
        <v>74</v>
      </c>
      <c r="C59" s="43" t="s">
        <v>55</v>
      </c>
      <c r="D59" s="23">
        <v>60</v>
      </c>
      <c r="E59" s="44"/>
      <c r="F59" s="42">
        <f t="shared" si="1"/>
        <v>0</v>
      </c>
      <c r="G59" s="23"/>
      <c r="HW59" s="6"/>
      <c r="HX59" s="6"/>
      <c r="HY59" s="6"/>
      <c r="HZ59" s="6"/>
      <c r="IA59" s="6"/>
      <c r="IB59" s="6"/>
      <c r="IC59" s="6"/>
      <c r="ID59" s="6"/>
      <c r="IE59" s="6"/>
      <c r="IF59" s="6"/>
      <c r="IG59" s="6"/>
      <c r="IH59" s="6"/>
      <c r="II59" s="6"/>
      <c r="IJ59" s="6"/>
      <c r="IK59" s="6"/>
      <c r="IL59" s="6"/>
      <c r="IM59" s="6"/>
      <c r="IN59" s="6"/>
      <c r="IO59" s="6"/>
      <c r="IP59" s="6"/>
      <c r="IQ59" s="6"/>
      <c r="IR59" s="6"/>
      <c r="IS59" s="6"/>
      <c r="IT59" s="6"/>
      <c r="IU59" s="6"/>
      <c r="IV59" s="6"/>
    </row>
    <row r="60" spans="1:256" s="5" customFormat="1" ht="14.25">
      <c r="A60" s="39">
        <v>3</v>
      </c>
      <c r="B60" s="40" t="s">
        <v>360</v>
      </c>
      <c r="C60" s="43"/>
      <c r="D60" s="23"/>
      <c r="E60" s="44"/>
      <c r="F60" s="42">
        <f t="shared" si="1"/>
        <v>0</v>
      </c>
      <c r="G60" s="23"/>
      <c r="HW60" s="6"/>
      <c r="HX60" s="6"/>
      <c r="HY60" s="6"/>
      <c r="HZ60" s="6"/>
      <c r="IA60" s="6"/>
      <c r="IB60" s="6"/>
      <c r="IC60" s="6"/>
      <c r="ID60" s="6"/>
      <c r="IE60" s="6"/>
      <c r="IF60" s="6"/>
      <c r="IG60" s="6"/>
      <c r="IH60" s="6"/>
      <c r="II60" s="6"/>
      <c r="IJ60" s="6"/>
      <c r="IK60" s="6"/>
      <c r="IL60" s="6"/>
      <c r="IM60" s="6"/>
      <c r="IN60" s="6"/>
      <c r="IO60" s="6"/>
      <c r="IP60" s="6"/>
      <c r="IQ60" s="6"/>
      <c r="IR60" s="6"/>
      <c r="IS60" s="6"/>
      <c r="IT60" s="6"/>
      <c r="IU60" s="6"/>
      <c r="IV60" s="6"/>
    </row>
    <row r="61" spans="1:256" s="5" customFormat="1" ht="57">
      <c r="A61" s="39" t="s">
        <v>40</v>
      </c>
      <c r="B61" s="40" t="s">
        <v>361</v>
      </c>
      <c r="C61" s="43" t="s">
        <v>117</v>
      </c>
      <c r="D61" s="23">
        <v>50</v>
      </c>
      <c r="E61" s="44"/>
      <c r="F61" s="42">
        <f t="shared" si="1"/>
        <v>0</v>
      </c>
      <c r="G61" s="23"/>
      <c r="HW61" s="6"/>
      <c r="HX61" s="6"/>
      <c r="HY61" s="6"/>
      <c r="HZ61" s="6"/>
      <c r="IA61" s="6"/>
      <c r="IB61" s="6"/>
      <c r="IC61" s="6"/>
      <c r="ID61" s="6"/>
      <c r="IE61" s="6"/>
      <c r="IF61" s="6"/>
      <c r="IG61" s="6"/>
      <c r="IH61" s="6"/>
      <c r="II61" s="6"/>
      <c r="IJ61" s="6"/>
      <c r="IK61" s="6"/>
      <c r="IL61" s="6"/>
      <c r="IM61" s="6"/>
      <c r="IN61" s="6"/>
      <c r="IO61" s="6"/>
      <c r="IP61" s="6"/>
      <c r="IQ61" s="6"/>
      <c r="IR61" s="6"/>
      <c r="IS61" s="6"/>
      <c r="IT61" s="6"/>
      <c r="IU61" s="6"/>
      <c r="IV61" s="6"/>
    </row>
    <row r="62" spans="1:256" s="5" customFormat="1" ht="28.5">
      <c r="A62" s="39" t="s">
        <v>269</v>
      </c>
      <c r="B62" s="40" t="s">
        <v>362</v>
      </c>
      <c r="C62" s="43" t="s">
        <v>55</v>
      </c>
      <c r="D62" s="23">
        <f>50*0.5</f>
        <v>25</v>
      </c>
      <c r="E62" s="44"/>
      <c r="F62" s="42">
        <f t="shared" si="1"/>
        <v>0</v>
      </c>
      <c r="G62" s="23"/>
      <c r="HW62" s="6"/>
      <c r="HX62" s="6"/>
      <c r="HY62" s="6"/>
      <c r="HZ62" s="6"/>
      <c r="IA62" s="6"/>
      <c r="IB62" s="6"/>
      <c r="IC62" s="6"/>
      <c r="ID62" s="6"/>
      <c r="IE62" s="6"/>
      <c r="IF62" s="6"/>
      <c r="IG62" s="6"/>
      <c r="IH62" s="6"/>
      <c r="II62" s="6"/>
      <c r="IJ62" s="6"/>
      <c r="IK62" s="6"/>
      <c r="IL62" s="6"/>
      <c r="IM62" s="6"/>
      <c r="IN62" s="6"/>
      <c r="IO62" s="6"/>
      <c r="IP62" s="6"/>
      <c r="IQ62" s="6"/>
      <c r="IR62" s="6"/>
      <c r="IS62" s="6"/>
      <c r="IT62" s="6"/>
      <c r="IU62" s="6"/>
      <c r="IV62" s="6"/>
    </row>
    <row r="63" spans="1:256" s="5" customFormat="1" ht="28.5">
      <c r="A63" s="39" t="s">
        <v>363</v>
      </c>
      <c r="B63" s="40" t="s">
        <v>703</v>
      </c>
      <c r="C63" s="43"/>
      <c r="D63" s="23"/>
      <c r="E63" s="44"/>
      <c r="F63" s="42">
        <f t="shared" si="1"/>
        <v>0</v>
      </c>
      <c r="G63" s="23"/>
      <c r="HW63" s="6"/>
      <c r="HX63" s="6"/>
      <c r="HY63" s="6"/>
      <c r="HZ63" s="6"/>
      <c r="IA63" s="6"/>
      <c r="IB63" s="6"/>
      <c r="IC63" s="6"/>
      <c r="ID63" s="6"/>
      <c r="IE63" s="6"/>
      <c r="IF63" s="6"/>
      <c r="IG63" s="6"/>
      <c r="IH63" s="6"/>
      <c r="II63" s="6"/>
      <c r="IJ63" s="6"/>
      <c r="IK63" s="6"/>
      <c r="IL63" s="6"/>
      <c r="IM63" s="6"/>
      <c r="IN63" s="6"/>
      <c r="IO63" s="6"/>
      <c r="IP63" s="6"/>
      <c r="IQ63" s="6"/>
      <c r="IR63" s="6"/>
      <c r="IS63" s="6"/>
      <c r="IT63" s="6"/>
      <c r="IU63" s="6"/>
      <c r="IV63" s="6"/>
    </row>
    <row r="64" spans="1:256" s="5" customFormat="1" ht="57">
      <c r="A64" s="39"/>
      <c r="B64" s="40" t="s">
        <v>704</v>
      </c>
      <c r="C64" s="43"/>
      <c r="D64" s="23"/>
      <c r="E64" s="44"/>
      <c r="F64" s="42">
        <f t="shared" si="1"/>
        <v>0</v>
      </c>
      <c r="G64" s="23"/>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row>
    <row r="65" spans="1:256" s="5" customFormat="1" ht="28.5">
      <c r="A65" s="39" t="s">
        <v>45</v>
      </c>
      <c r="B65" s="40" t="s">
        <v>705</v>
      </c>
      <c r="C65" s="43" t="s">
        <v>55</v>
      </c>
      <c r="D65" s="23">
        <v>4</v>
      </c>
      <c r="E65" s="44"/>
      <c r="F65" s="42">
        <f t="shared" si="1"/>
        <v>0</v>
      </c>
      <c r="G65" s="23"/>
      <c r="HW65" s="6"/>
      <c r="HX65" s="6"/>
      <c r="HY65" s="6"/>
      <c r="HZ65" s="6"/>
      <c r="IA65" s="6"/>
      <c r="IB65" s="6"/>
      <c r="IC65" s="6"/>
      <c r="ID65" s="6"/>
      <c r="IE65" s="6"/>
      <c r="IF65" s="6"/>
      <c r="IG65" s="6"/>
      <c r="IH65" s="6"/>
      <c r="II65" s="6"/>
      <c r="IJ65" s="6"/>
      <c r="IK65" s="6"/>
      <c r="IL65" s="6"/>
      <c r="IM65" s="6"/>
      <c r="IN65" s="6"/>
      <c r="IO65" s="6"/>
      <c r="IP65" s="6"/>
      <c r="IQ65" s="6"/>
      <c r="IR65" s="6"/>
      <c r="IS65" s="6"/>
      <c r="IT65" s="6"/>
      <c r="IU65" s="6"/>
      <c r="IV65" s="6"/>
    </row>
    <row r="66" spans="1:256" s="5" customFormat="1" ht="42.75">
      <c r="A66" s="39" t="s">
        <v>48</v>
      </c>
      <c r="B66" s="40" t="s">
        <v>706</v>
      </c>
      <c r="C66" s="43" t="s">
        <v>67</v>
      </c>
      <c r="D66" s="23">
        <v>4</v>
      </c>
      <c r="E66" s="44"/>
      <c r="F66" s="42">
        <f t="shared" si="1"/>
        <v>0</v>
      </c>
      <c r="G66" s="23"/>
      <c r="HW66" s="6"/>
      <c r="HX66" s="6"/>
      <c r="HY66" s="6"/>
      <c r="HZ66" s="6"/>
      <c r="IA66" s="6"/>
      <c r="IB66" s="6"/>
      <c r="IC66" s="6"/>
      <c r="ID66" s="6"/>
      <c r="IE66" s="6"/>
      <c r="IF66" s="6"/>
      <c r="IG66" s="6"/>
      <c r="IH66" s="6"/>
      <c r="II66" s="6"/>
      <c r="IJ66" s="6"/>
      <c r="IK66" s="6"/>
      <c r="IL66" s="6"/>
      <c r="IM66" s="6"/>
      <c r="IN66" s="6"/>
      <c r="IO66" s="6"/>
      <c r="IP66" s="6"/>
      <c r="IQ66" s="6"/>
      <c r="IR66" s="6"/>
      <c r="IS66" s="6"/>
      <c r="IT66" s="6"/>
      <c r="IU66" s="6"/>
      <c r="IV66" s="6"/>
    </row>
    <row r="67" spans="1:256" s="5" customFormat="1" ht="42.75">
      <c r="A67" s="39" t="s">
        <v>393</v>
      </c>
      <c r="B67" s="48" t="s">
        <v>75</v>
      </c>
      <c r="C67" s="45"/>
      <c r="D67" s="45"/>
      <c r="E67" s="45"/>
      <c r="F67" s="42">
        <f t="shared" si="1"/>
        <v>0</v>
      </c>
      <c r="G67" s="45"/>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row>
    <row r="68" spans="1:256" s="5" customFormat="1" ht="14.25">
      <c r="A68" s="49" t="s">
        <v>85</v>
      </c>
      <c r="B68" s="48" t="s">
        <v>76</v>
      </c>
      <c r="C68" s="50" t="s">
        <v>77</v>
      </c>
      <c r="D68" s="51">
        <v>10</v>
      </c>
      <c r="E68" s="51"/>
      <c r="F68" s="42">
        <f>E68*D68</f>
        <v>0</v>
      </c>
      <c r="G68" s="51"/>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row>
    <row r="69" spans="1:256" s="5" customFormat="1" ht="14.25">
      <c r="A69" s="49" t="s">
        <v>230</v>
      </c>
      <c r="B69" s="48" t="s">
        <v>78</v>
      </c>
      <c r="C69" s="50" t="s">
        <v>77</v>
      </c>
      <c r="D69" s="51">
        <v>5</v>
      </c>
      <c r="E69" s="51"/>
      <c r="F69" s="42">
        <f>E69*D69</f>
        <v>0</v>
      </c>
      <c r="G69" s="51"/>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row>
    <row r="70" spans="1:256" s="5" customFormat="1" ht="14.25">
      <c r="A70" s="49" t="s">
        <v>364</v>
      </c>
      <c r="B70" s="48" t="s">
        <v>79</v>
      </c>
      <c r="C70" s="43"/>
      <c r="D70" s="52">
        <v>0.1</v>
      </c>
      <c r="E70" s="44">
        <f>SUM(F42:F69)</f>
        <v>0</v>
      </c>
      <c r="F70" s="42">
        <f>E70*D70</f>
        <v>0</v>
      </c>
      <c r="G70" s="52"/>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row>
    <row r="71" spans="1:256" s="5" customFormat="1" ht="28.5">
      <c r="A71" s="74"/>
      <c r="B71" s="79" t="s">
        <v>80</v>
      </c>
      <c r="C71" s="76"/>
      <c r="D71" s="77"/>
      <c r="E71" s="80"/>
      <c r="F71" s="78">
        <f>SUM(F45:F70)</f>
        <v>0</v>
      </c>
      <c r="G71" s="77"/>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row>
    <row r="72" spans="1:7" s="5" customFormat="1" ht="14.25">
      <c r="A72" s="47"/>
      <c r="B72" s="53"/>
      <c r="C72" s="54"/>
      <c r="D72" s="55"/>
      <c r="E72" s="55"/>
      <c r="G72" s="55"/>
    </row>
    <row r="73" spans="1:256" s="5" customFormat="1" ht="14.25">
      <c r="A73" s="71" t="s">
        <v>20</v>
      </c>
      <c r="B73" s="72" t="s">
        <v>81</v>
      </c>
      <c r="C73" s="3"/>
      <c r="D73" s="4"/>
      <c r="E73" s="55"/>
      <c r="G73" s="4"/>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row>
    <row r="74" spans="1:256" s="5" customFormat="1" ht="28.5">
      <c r="A74" s="49">
        <v>1</v>
      </c>
      <c r="B74" s="46" t="s">
        <v>82</v>
      </c>
      <c r="C74" s="56" t="s">
        <v>47</v>
      </c>
      <c r="D74" s="12">
        <v>10</v>
      </c>
      <c r="E74" s="51"/>
      <c r="F74" s="16">
        <f aca="true" t="shared" si="2" ref="F74:F98">E74*D74</f>
        <v>0</v>
      </c>
      <c r="G74" s="12"/>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row>
    <row r="75" spans="1:256" s="5" customFormat="1" ht="57">
      <c r="A75" s="49">
        <v>2</v>
      </c>
      <c r="B75" s="46" t="s">
        <v>83</v>
      </c>
      <c r="C75" s="56" t="s">
        <v>36</v>
      </c>
      <c r="D75" s="12">
        <v>1</v>
      </c>
      <c r="E75" s="51"/>
      <c r="F75" s="16">
        <f t="shared" si="2"/>
        <v>0</v>
      </c>
      <c r="G75" s="12"/>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row>
    <row r="76" spans="1:256" s="5" customFormat="1" ht="28.5">
      <c r="A76" s="49"/>
      <c r="B76" s="40" t="s">
        <v>833</v>
      </c>
      <c r="C76" s="56"/>
      <c r="D76" s="12"/>
      <c r="E76" s="51"/>
      <c r="F76" s="16">
        <f t="shared" si="2"/>
        <v>0</v>
      </c>
      <c r="G76" s="12"/>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row>
    <row r="77" spans="1:256" s="5" customFormat="1" ht="14.25">
      <c r="A77" s="49">
        <v>3</v>
      </c>
      <c r="B77" s="48" t="s">
        <v>84</v>
      </c>
      <c r="C77" s="50"/>
      <c r="D77" s="51"/>
      <c r="E77" s="51"/>
      <c r="F77" s="16">
        <f t="shared" si="2"/>
        <v>0</v>
      </c>
      <c r="G77" s="51"/>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row>
    <row r="78" spans="1:256" s="5" customFormat="1" ht="14.25">
      <c r="A78" s="49" t="s">
        <v>40</v>
      </c>
      <c r="B78" s="48" t="s">
        <v>86</v>
      </c>
      <c r="C78" s="50" t="s">
        <v>77</v>
      </c>
      <c r="D78" s="51">
        <v>10</v>
      </c>
      <c r="E78" s="51"/>
      <c r="F78" s="16">
        <f t="shared" si="2"/>
        <v>0</v>
      </c>
      <c r="G78" s="51"/>
      <c r="HW78" s="6"/>
      <c r="HX78" s="6"/>
      <c r="HY78" s="6"/>
      <c r="HZ78" s="6"/>
      <c r="IA78" s="6"/>
      <c r="IB78" s="6"/>
      <c r="IC78" s="6"/>
      <c r="ID78" s="6"/>
      <c r="IE78" s="6"/>
      <c r="IF78" s="6"/>
      <c r="IG78" s="6"/>
      <c r="IH78" s="6"/>
      <c r="II78" s="6"/>
      <c r="IJ78" s="6"/>
      <c r="IK78" s="6"/>
      <c r="IL78" s="6"/>
      <c r="IM78" s="6"/>
      <c r="IN78" s="6"/>
      <c r="IO78" s="6"/>
      <c r="IP78" s="6"/>
      <c r="IQ78" s="6"/>
      <c r="IR78" s="6"/>
      <c r="IS78" s="6"/>
      <c r="IT78" s="6"/>
      <c r="IU78" s="6"/>
      <c r="IV78" s="6"/>
    </row>
    <row r="79" spans="1:256" s="5" customFormat="1" ht="14.25">
      <c r="A79" s="49" t="s">
        <v>269</v>
      </c>
      <c r="B79" s="48" t="s">
        <v>87</v>
      </c>
      <c r="C79" s="50" t="s">
        <v>77</v>
      </c>
      <c r="D79" s="51">
        <v>5</v>
      </c>
      <c r="E79" s="51"/>
      <c r="F79" s="16">
        <f t="shared" si="2"/>
        <v>0</v>
      </c>
      <c r="G79" s="51"/>
      <c r="HW79" s="6"/>
      <c r="HX79" s="6"/>
      <c r="HY79" s="6"/>
      <c r="HZ79" s="6"/>
      <c r="IA79" s="6"/>
      <c r="IB79" s="6"/>
      <c r="IC79" s="6"/>
      <c r="ID79" s="6"/>
      <c r="IE79" s="6"/>
      <c r="IF79" s="6"/>
      <c r="IG79" s="6"/>
      <c r="IH79" s="6"/>
      <c r="II79" s="6"/>
      <c r="IJ79" s="6"/>
      <c r="IK79" s="6"/>
      <c r="IL79" s="6"/>
      <c r="IM79" s="6"/>
      <c r="IN79" s="6"/>
      <c r="IO79" s="6"/>
      <c r="IP79" s="6"/>
      <c r="IQ79" s="6"/>
      <c r="IR79" s="6"/>
      <c r="IS79" s="6"/>
      <c r="IT79" s="6"/>
      <c r="IU79" s="6"/>
      <c r="IV79" s="6"/>
    </row>
    <row r="80" spans="1:256" s="5" customFormat="1" ht="28.5">
      <c r="A80" s="49">
        <v>4</v>
      </c>
      <c r="B80" s="48" t="s">
        <v>88</v>
      </c>
      <c r="C80" s="50"/>
      <c r="D80" s="51"/>
      <c r="E80" s="51"/>
      <c r="F80" s="16">
        <f t="shared" si="2"/>
        <v>0</v>
      </c>
      <c r="G80" s="51"/>
      <c r="HW80" s="6"/>
      <c r="HX80" s="6"/>
      <c r="HY80" s="6"/>
      <c r="HZ80" s="6"/>
      <c r="IA80" s="6"/>
      <c r="IB80" s="6"/>
      <c r="IC80" s="6"/>
      <c r="ID80" s="6"/>
      <c r="IE80" s="6"/>
      <c r="IF80" s="6"/>
      <c r="IG80" s="6"/>
      <c r="IH80" s="6"/>
      <c r="II80" s="6"/>
      <c r="IJ80" s="6"/>
      <c r="IK80" s="6"/>
      <c r="IL80" s="6"/>
      <c r="IM80" s="6"/>
      <c r="IN80" s="6"/>
      <c r="IO80" s="6"/>
      <c r="IP80" s="6"/>
      <c r="IQ80" s="6"/>
      <c r="IR80" s="6"/>
      <c r="IS80" s="6"/>
      <c r="IT80" s="6"/>
      <c r="IU80" s="6"/>
      <c r="IV80" s="6"/>
    </row>
    <row r="81" spans="1:256" s="5" customFormat="1" ht="14.25">
      <c r="A81" s="49" t="s">
        <v>45</v>
      </c>
      <c r="B81" s="48" t="s">
        <v>89</v>
      </c>
      <c r="C81" s="50"/>
      <c r="D81" s="51"/>
      <c r="E81" s="51"/>
      <c r="F81" s="16">
        <f t="shared" si="2"/>
        <v>0</v>
      </c>
      <c r="G81" s="51"/>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row>
    <row r="82" spans="1:256" s="5" customFormat="1" ht="42.75">
      <c r="A82" s="49" t="s">
        <v>365</v>
      </c>
      <c r="B82" s="48" t="s">
        <v>366</v>
      </c>
      <c r="C82" s="50" t="s">
        <v>55</v>
      </c>
      <c r="D82" s="51">
        <v>15</v>
      </c>
      <c r="E82" s="51"/>
      <c r="F82" s="16">
        <f t="shared" si="2"/>
        <v>0</v>
      </c>
      <c r="G82" s="51"/>
      <c r="HW82" s="6"/>
      <c r="HX82" s="6"/>
      <c r="HY82" s="6"/>
      <c r="HZ82" s="6"/>
      <c r="IA82" s="6"/>
      <c r="IB82" s="6"/>
      <c r="IC82" s="6"/>
      <c r="ID82" s="6"/>
      <c r="IE82" s="6"/>
      <c r="IF82" s="6"/>
      <c r="IG82" s="6"/>
      <c r="IH82" s="6"/>
      <c r="II82" s="6"/>
      <c r="IJ82" s="6"/>
      <c r="IK82" s="6"/>
      <c r="IL82" s="6"/>
      <c r="IM82" s="6"/>
      <c r="IN82" s="6"/>
      <c r="IO82" s="6"/>
      <c r="IP82" s="6"/>
      <c r="IQ82" s="6"/>
      <c r="IR82" s="6"/>
      <c r="IS82" s="6"/>
      <c r="IT82" s="6"/>
      <c r="IU82" s="6"/>
      <c r="IV82" s="6"/>
    </row>
    <row r="83" spans="1:7" ht="57">
      <c r="A83" s="49"/>
      <c r="B83" s="40" t="s">
        <v>52</v>
      </c>
      <c r="C83" s="50"/>
      <c r="D83" s="51"/>
      <c r="E83" s="51"/>
      <c r="F83" s="16">
        <f t="shared" si="2"/>
        <v>0</v>
      </c>
      <c r="G83" s="51"/>
    </row>
    <row r="84" spans="1:7" ht="28.5">
      <c r="A84" s="49" t="s">
        <v>367</v>
      </c>
      <c r="B84" s="48" t="s">
        <v>368</v>
      </c>
      <c r="C84" s="50" t="s">
        <v>55</v>
      </c>
      <c r="D84" s="51">
        <v>15</v>
      </c>
      <c r="E84" s="51"/>
      <c r="F84" s="16">
        <f t="shared" si="2"/>
        <v>0</v>
      </c>
      <c r="G84" s="51"/>
    </row>
    <row r="85" spans="1:7" ht="28.5">
      <c r="A85" s="49"/>
      <c r="B85" s="46" t="s">
        <v>90</v>
      </c>
      <c r="C85" s="50"/>
      <c r="D85" s="51"/>
      <c r="E85" s="51"/>
      <c r="F85" s="16">
        <f t="shared" si="2"/>
        <v>0</v>
      </c>
      <c r="G85" s="51"/>
    </row>
    <row r="86" spans="1:7" ht="71.25">
      <c r="A86" s="64">
        <v>5</v>
      </c>
      <c r="B86" s="46" t="s">
        <v>369</v>
      </c>
      <c r="C86" s="16"/>
      <c r="D86" s="16"/>
      <c r="E86" s="16"/>
      <c r="F86" s="16">
        <f t="shared" si="2"/>
        <v>0</v>
      </c>
      <c r="G86" s="16"/>
    </row>
    <row r="87" spans="1:7" ht="28.5">
      <c r="A87" s="49" t="s">
        <v>85</v>
      </c>
      <c r="B87" s="48" t="s">
        <v>94</v>
      </c>
      <c r="C87" s="50" t="s">
        <v>55</v>
      </c>
      <c r="D87" s="51">
        <v>20</v>
      </c>
      <c r="E87" s="51"/>
      <c r="F87" s="16">
        <f t="shared" si="2"/>
        <v>0</v>
      </c>
      <c r="G87" s="51"/>
    </row>
    <row r="88" spans="1:7" ht="14.25">
      <c r="A88" s="49"/>
      <c r="B88" s="48" t="s">
        <v>95</v>
      </c>
      <c r="C88" s="50"/>
      <c r="D88" s="51"/>
      <c r="E88" s="51"/>
      <c r="F88" s="16">
        <f t="shared" si="2"/>
        <v>0</v>
      </c>
      <c r="G88" s="51"/>
    </row>
    <row r="89" spans="1:7" ht="14.25">
      <c r="A89" s="49" t="s">
        <v>230</v>
      </c>
      <c r="B89" s="48" t="s">
        <v>370</v>
      </c>
      <c r="C89" s="56" t="s">
        <v>55</v>
      </c>
      <c r="D89" s="12">
        <v>20</v>
      </c>
      <c r="E89" s="51"/>
      <c r="F89" s="16">
        <f t="shared" si="2"/>
        <v>0</v>
      </c>
      <c r="G89" s="12"/>
    </row>
    <row r="90" spans="1:7" ht="14.25">
      <c r="A90" s="49" t="s">
        <v>364</v>
      </c>
      <c r="B90" s="48" t="s">
        <v>712</v>
      </c>
      <c r="C90" s="50"/>
      <c r="D90" s="51"/>
      <c r="E90" s="51"/>
      <c r="F90" s="16">
        <f t="shared" si="2"/>
        <v>0</v>
      </c>
      <c r="G90" s="51"/>
    </row>
    <row r="91" spans="1:7" ht="42.75">
      <c r="A91" s="49" t="s">
        <v>157</v>
      </c>
      <c r="B91" s="48" t="s">
        <v>707</v>
      </c>
      <c r="C91" s="50" t="s">
        <v>55</v>
      </c>
      <c r="D91" s="51">
        <v>20</v>
      </c>
      <c r="E91" s="51"/>
      <c r="F91" s="16">
        <f t="shared" si="2"/>
        <v>0</v>
      </c>
      <c r="G91" s="51"/>
    </row>
    <row r="92" spans="1:7" ht="42.75">
      <c r="A92" s="49"/>
      <c r="B92" s="48" t="s">
        <v>708</v>
      </c>
      <c r="C92" s="50"/>
      <c r="D92" s="51"/>
      <c r="E92" s="51"/>
      <c r="F92" s="16">
        <f t="shared" si="2"/>
        <v>0</v>
      </c>
      <c r="G92" s="51"/>
    </row>
    <row r="93" spans="1:7" ht="57">
      <c r="A93" s="49"/>
      <c r="B93" s="48" t="s">
        <v>52</v>
      </c>
      <c r="C93" s="50"/>
      <c r="D93" s="51"/>
      <c r="E93" s="51"/>
      <c r="F93" s="16">
        <f t="shared" si="2"/>
        <v>0</v>
      </c>
      <c r="G93" s="51"/>
    </row>
    <row r="94" spans="1:7" ht="28.5">
      <c r="A94" s="49" t="s">
        <v>91</v>
      </c>
      <c r="B94" s="48" t="s">
        <v>94</v>
      </c>
      <c r="C94" s="50" t="s">
        <v>55</v>
      </c>
      <c r="D94" s="51">
        <v>20</v>
      </c>
      <c r="E94" s="51"/>
      <c r="F94" s="16">
        <f t="shared" si="2"/>
        <v>0</v>
      </c>
      <c r="G94" s="51"/>
    </row>
    <row r="95" spans="1:7" ht="14.25">
      <c r="A95" s="49"/>
      <c r="B95" s="48" t="s">
        <v>95</v>
      </c>
      <c r="C95" s="50"/>
      <c r="D95" s="51"/>
      <c r="E95" s="51"/>
      <c r="F95" s="16">
        <f t="shared" si="2"/>
        <v>0</v>
      </c>
      <c r="G95" s="51"/>
    </row>
    <row r="96" spans="1:7" ht="28.5">
      <c r="A96" s="49"/>
      <c r="B96" s="48" t="s">
        <v>709</v>
      </c>
      <c r="C96" s="50"/>
      <c r="D96" s="51"/>
      <c r="E96" s="51"/>
      <c r="F96" s="16">
        <f t="shared" si="2"/>
        <v>0</v>
      </c>
      <c r="G96" s="51"/>
    </row>
    <row r="97" spans="1:7" ht="28.5">
      <c r="A97" s="49" t="s">
        <v>158</v>
      </c>
      <c r="B97" s="48" t="s">
        <v>710</v>
      </c>
      <c r="C97" s="50" t="s">
        <v>55</v>
      </c>
      <c r="D97" s="51">
        <v>20</v>
      </c>
      <c r="E97" s="51"/>
      <c r="F97" s="16">
        <f>E97*D97</f>
        <v>0</v>
      </c>
      <c r="G97" s="51"/>
    </row>
    <row r="98" spans="1:7" ht="128.25">
      <c r="A98" s="49"/>
      <c r="B98" s="48" t="s">
        <v>711</v>
      </c>
      <c r="C98" s="50"/>
      <c r="D98" s="51"/>
      <c r="E98" s="51"/>
      <c r="F98" s="16">
        <f t="shared" si="2"/>
        <v>0</v>
      </c>
      <c r="G98" s="51"/>
    </row>
    <row r="99" spans="1:7" ht="14.25">
      <c r="A99" s="49">
        <v>6</v>
      </c>
      <c r="B99" s="48" t="s">
        <v>79</v>
      </c>
      <c r="C99" s="43"/>
      <c r="D99" s="52">
        <v>0.1</v>
      </c>
      <c r="E99" s="44">
        <f>SUM(F74:F89)</f>
        <v>0</v>
      </c>
      <c r="F99" s="16">
        <f>E99*D99</f>
        <v>0</v>
      </c>
      <c r="G99" s="52"/>
    </row>
    <row r="100" spans="1:255" ht="14.25">
      <c r="A100" s="7"/>
      <c r="B100" s="8" t="s">
        <v>97</v>
      </c>
      <c r="C100" s="9"/>
      <c r="D100" s="10"/>
      <c r="E100" s="58"/>
      <c r="F100" s="61">
        <f>SUM(F74:F99)</f>
        <v>0</v>
      </c>
      <c r="G100" s="10"/>
      <c r="HW100" s="57"/>
      <c r="HX100" s="57"/>
      <c r="HY100" s="57"/>
      <c r="HZ100" s="57"/>
      <c r="IA100" s="57"/>
      <c r="IB100" s="57"/>
      <c r="IC100" s="57"/>
      <c r="ID100" s="57"/>
      <c r="IE100" s="57"/>
      <c r="IF100" s="57"/>
      <c r="IG100" s="57"/>
      <c r="IH100" s="57"/>
      <c r="II100" s="57"/>
      <c r="IJ100" s="57"/>
      <c r="IK100" s="57"/>
      <c r="IL100" s="57"/>
      <c r="IM100" s="57"/>
      <c r="IN100" s="57"/>
      <c r="IO100" s="57"/>
      <c r="IP100" s="57"/>
      <c r="IQ100" s="57"/>
      <c r="IR100" s="57"/>
      <c r="IS100" s="57"/>
      <c r="IT100" s="57"/>
      <c r="IU100" s="57"/>
    </row>
    <row r="101" spans="1:7" s="5" customFormat="1" ht="14.25">
      <c r="A101" s="1"/>
      <c r="B101" s="2"/>
      <c r="C101" s="3"/>
      <c r="D101" s="59"/>
      <c r="E101" s="55"/>
      <c r="G101" s="59"/>
    </row>
    <row r="102" spans="1:7" s="5" customFormat="1" ht="14.25">
      <c r="A102" s="49" t="s">
        <v>22</v>
      </c>
      <c r="B102" s="46" t="s">
        <v>232</v>
      </c>
      <c r="C102" s="3"/>
      <c r="D102" s="59"/>
      <c r="E102" s="55"/>
      <c r="G102" s="59"/>
    </row>
    <row r="103" spans="1:7" s="5" customFormat="1" ht="14.25">
      <c r="A103" s="49">
        <v>1</v>
      </c>
      <c r="B103" s="48" t="s">
        <v>286</v>
      </c>
      <c r="C103" s="50"/>
      <c r="D103" s="51"/>
      <c r="E103" s="51"/>
      <c r="F103" s="16"/>
      <c r="G103" s="51"/>
    </row>
    <row r="104" spans="1:7" s="5" customFormat="1" ht="42.75">
      <c r="A104" s="49" t="s">
        <v>54</v>
      </c>
      <c r="B104" s="48" t="s">
        <v>287</v>
      </c>
      <c r="C104" s="50" t="s">
        <v>67</v>
      </c>
      <c r="D104" s="51">
        <v>55</v>
      </c>
      <c r="E104" s="51"/>
      <c r="F104" s="16">
        <f aca="true" t="shared" si="3" ref="F104:F110">E104*D104</f>
        <v>0</v>
      </c>
      <c r="G104" s="51"/>
    </row>
    <row r="105" spans="1:7" s="5" customFormat="1" ht="14.25">
      <c r="A105" s="49" t="s">
        <v>123</v>
      </c>
      <c r="B105" s="48" t="s">
        <v>288</v>
      </c>
      <c r="C105" s="50"/>
      <c r="D105" s="51"/>
      <c r="E105" s="51"/>
      <c r="F105" s="16">
        <f t="shared" si="3"/>
        <v>0</v>
      </c>
      <c r="G105" s="51"/>
    </row>
    <row r="106" spans="1:7" s="5" customFormat="1" ht="42.75">
      <c r="A106" s="49" t="s">
        <v>58</v>
      </c>
      <c r="B106" s="48" t="s">
        <v>289</v>
      </c>
      <c r="C106" s="50" t="s">
        <v>290</v>
      </c>
      <c r="D106" s="51">
        <v>55</v>
      </c>
      <c r="E106" s="51"/>
      <c r="F106" s="16">
        <f t="shared" si="3"/>
        <v>0</v>
      </c>
      <c r="G106" s="51"/>
    </row>
    <row r="107" spans="1:7" s="5" customFormat="1" ht="71.25">
      <c r="A107" s="49" t="s">
        <v>291</v>
      </c>
      <c r="B107" s="48" t="s">
        <v>292</v>
      </c>
      <c r="C107" s="50" t="s">
        <v>47</v>
      </c>
      <c r="D107" s="51">
        <v>6</v>
      </c>
      <c r="E107" s="51"/>
      <c r="F107" s="16">
        <f t="shared" si="3"/>
        <v>0</v>
      </c>
      <c r="G107" s="51"/>
    </row>
    <row r="108" spans="1:7" s="5" customFormat="1" ht="28.5">
      <c r="A108" s="49" t="s">
        <v>293</v>
      </c>
      <c r="B108" s="48" t="s">
        <v>294</v>
      </c>
      <c r="C108" s="50" t="s">
        <v>67</v>
      </c>
      <c r="D108" s="51">
        <v>55</v>
      </c>
      <c r="E108" s="51"/>
      <c r="F108" s="16">
        <f t="shared" si="3"/>
        <v>0</v>
      </c>
      <c r="G108" s="51"/>
    </row>
    <row r="109" spans="1:7" s="5" customFormat="1" ht="42.75">
      <c r="A109" s="49" t="s">
        <v>188</v>
      </c>
      <c r="B109" s="48" t="s">
        <v>295</v>
      </c>
      <c r="C109" s="50" t="s">
        <v>55</v>
      </c>
      <c r="D109" s="51">
        <v>55</v>
      </c>
      <c r="E109" s="51"/>
      <c r="F109" s="16">
        <f t="shared" si="3"/>
        <v>0</v>
      </c>
      <c r="G109" s="51"/>
    </row>
    <row r="110" spans="1:7" s="5" customFormat="1" ht="14.25">
      <c r="A110" s="49" t="s">
        <v>190</v>
      </c>
      <c r="B110" s="48" t="s">
        <v>296</v>
      </c>
      <c r="C110" s="50" t="s">
        <v>55</v>
      </c>
      <c r="D110" s="51">
        <v>55</v>
      </c>
      <c r="E110" s="51"/>
      <c r="F110" s="16">
        <f t="shared" si="3"/>
        <v>0</v>
      </c>
      <c r="G110" s="51"/>
    </row>
    <row r="111" spans="1:7" s="5" customFormat="1" ht="14.25">
      <c r="A111" s="74"/>
      <c r="B111" s="79" t="s">
        <v>303</v>
      </c>
      <c r="C111" s="76"/>
      <c r="D111" s="77"/>
      <c r="E111" s="80"/>
      <c r="F111" s="78">
        <f>SUM(F104:F110)</f>
        <v>0</v>
      </c>
      <c r="G111" s="77"/>
    </row>
    <row r="112" spans="1:7" s="5" customFormat="1" ht="14.25">
      <c r="A112" s="1"/>
      <c r="B112" s="2"/>
      <c r="C112" s="3"/>
      <c r="D112" s="59"/>
      <c r="E112" s="55"/>
      <c r="G112" s="59"/>
    </row>
    <row r="113" spans="1:256" s="5" customFormat="1" ht="14.25">
      <c r="A113" s="1" t="s">
        <v>924</v>
      </c>
      <c r="B113" s="2" t="s">
        <v>23</v>
      </c>
      <c r="C113" s="3"/>
      <c r="D113" s="4"/>
      <c r="E113" s="55"/>
      <c r="G113" s="4"/>
      <c r="HW113" s="6"/>
      <c r="HX113" s="6"/>
      <c r="HY113" s="6"/>
      <c r="HZ113" s="6"/>
      <c r="IA113" s="6"/>
      <c r="IB113" s="6"/>
      <c r="IC113" s="6"/>
      <c r="ID113" s="6"/>
      <c r="IE113" s="6"/>
      <c r="IF113" s="6"/>
      <c r="IG113" s="6"/>
      <c r="IH113" s="6"/>
      <c r="II113" s="6"/>
      <c r="IJ113" s="6"/>
      <c r="IK113" s="6"/>
      <c r="IL113" s="6"/>
      <c r="IM113" s="6"/>
      <c r="IN113" s="6"/>
      <c r="IO113" s="6"/>
      <c r="IP113" s="6"/>
      <c r="IQ113" s="6"/>
      <c r="IR113" s="6"/>
      <c r="IS113" s="6"/>
      <c r="IT113" s="6"/>
      <c r="IU113" s="6"/>
      <c r="IV113" s="6"/>
    </row>
    <row r="114" spans="1:256" s="5" customFormat="1" ht="99.75">
      <c r="A114" s="1"/>
      <c r="B114" s="2" t="s">
        <v>98</v>
      </c>
      <c r="C114" s="45"/>
      <c r="D114" s="45"/>
      <c r="E114" s="45"/>
      <c r="F114" s="16">
        <f aca="true" t="shared" si="4" ref="F114:F160">E114*D114</f>
        <v>0</v>
      </c>
      <c r="G114" s="45"/>
      <c r="HW114" s="6"/>
      <c r="HX114" s="6"/>
      <c r="HY114" s="6"/>
      <c r="HZ114" s="6"/>
      <c r="IA114" s="6"/>
      <c r="IB114" s="6"/>
      <c r="IC114" s="6"/>
      <c r="ID114" s="6"/>
      <c r="IE114" s="6"/>
      <c r="IF114" s="6"/>
      <c r="IG114" s="6"/>
      <c r="IH114" s="6"/>
      <c r="II114" s="6"/>
      <c r="IJ114" s="6"/>
      <c r="IK114" s="6"/>
      <c r="IL114" s="6"/>
      <c r="IM114" s="6"/>
      <c r="IN114" s="6"/>
      <c r="IO114" s="6"/>
      <c r="IP114" s="6"/>
      <c r="IQ114" s="6"/>
      <c r="IR114" s="6"/>
      <c r="IS114" s="6"/>
      <c r="IT114" s="6"/>
      <c r="IU114" s="6"/>
      <c r="IV114" s="6"/>
    </row>
    <row r="115" spans="1:256" s="5" customFormat="1" ht="57">
      <c r="A115" s="1"/>
      <c r="B115" s="2" t="s">
        <v>99</v>
      </c>
      <c r="C115" s="45"/>
      <c r="D115" s="45"/>
      <c r="E115" s="45"/>
      <c r="F115" s="16">
        <f t="shared" si="4"/>
        <v>0</v>
      </c>
      <c r="G115" s="45"/>
      <c r="HW115" s="6"/>
      <c r="HX115" s="6"/>
      <c r="HY115" s="6"/>
      <c r="HZ115" s="6"/>
      <c r="IA115" s="6"/>
      <c r="IB115" s="6"/>
      <c r="IC115" s="6"/>
      <c r="ID115" s="6"/>
      <c r="IE115" s="6"/>
      <c r="IF115" s="6"/>
      <c r="IG115" s="6"/>
      <c r="IH115" s="6"/>
      <c r="II115" s="6"/>
      <c r="IJ115" s="6"/>
      <c r="IK115" s="6"/>
      <c r="IL115" s="6"/>
      <c r="IM115" s="6"/>
      <c r="IN115" s="6"/>
      <c r="IO115" s="6"/>
      <c r="IP115" s="6"/>
      <c r="IQ115" s="6"/>
      <c r="IR115" s="6"/>
      <c r="IS115" s="6"/>
      <c r="IT115" s="6"/>
      <c r="IU115" s="6"/>
      <c r="IV115" s="6"/>
    </row>
    <row r="116" spans="1:256" s="5" customFormat="1" ht="128.25">
      <c r="A116" s="1"/>
      <c r="B116" s="2" t="s">
        <v>100</v>
      </c>
      <c r="C116" s="45"/>
      <c r="D116" s="45"/>
      <c r="E116" s="45"/>
      <c r="F116" s="16">
        <f t="shared" si="4"/>
        <v>0</v>
      </c>
      <c r="G116" s="45"/>
      <c r="HW116" s="6"/>
      <c r="HX116" s="6"/>
      <c r="HY116" s="6"/>
      <c r="HZ116" s="6"/>
      <c r="IA116" s="6"/>
      <c r="IB116" s="6"/>
      <c r="IC116" s="6"/>
      <c r="ID116" s="6"/>
      <c r="IE116" s="6"/>
      <c r="IF116" s="6"/>
      <c r="IG116" s="6"/>
      <c r="IH116" s="6"/>
      <c r="II116" s="6"/>
      <c r="IJ116" s="6"/>
      <c r="IK116" s="6"/>
      <c r="IL116" s="6"/>
      <c r="IM116" s="6"/>
      <c r="IN116" s="6"/>
      <c r="IO116" s="6"/>
      <c r="IP116" s="6"/>
      <c r="IQ116" s="6"/>
      <c r="IR116" s="6"/>
      <c r="IS116" s="6"/>
      <c r="IT116" s="6"/>
      <c r="IU116" s="6"/>
      <c r="IV116" s="6"/>
    </row>
    <row r="117" spans="1:256" s="5" customFormat="1" ht="57">
      <c r="A117" s="1"/>
      <c r="B117" s="18" t="s">
        <v>52</v>
      </c>
      <c r="C117" s="45"/>
      <c r="D117" s="45"/>
      <c r="E117" s="45"/>
      <c r="F117" s="16">
        <f t="shared" si="4"/>
        <v>0</v>
      </c>
      <c r="G117" s="45"/>
      <c r="HW117" s="6"/>
      <c r="HX117" s="6"/>
      <c r="HY117" s="6"/>
      <c r="HZ117" s="6"/>
      <c r="IA117" s="6"/>
      <c r="IB117" s="6"/>
      <c r="IC117" s="6"/>
      <c r="ID117" s="6"/>
      <c r="IE117" s="6"/>
      <c r="IF117" s="6"/>
      <c r="IG117" s="6"/>
      <c r="IH117" s="6"/>
      <c r="II117" s="6"/>
      <c r="IJ117" s="6"/>
      <c r="IK117" s="6"/>
      <c r="IL117" s="6"/>
      <c r="IM117" s="6"/>
      <c r="IN117" s="6"/>
      <c r="IO117" s="6"/>
      <c r="IP117" s="6"/>
      <c r="IQ117" s="6"/>
      <c r="IR117" s="6"/>
      <c r="IS117" s="6"/>
      <c r="IT117" s="6"/>
      <c r="IU117" s="6"/>
      <c r="IV117" s="6"/>
    </row>
    <row r="118" spans="1:256" s="5" customFormat="1" ht="42.75">
      <c r="A118" s="49">
        <v>1</v>
      </c>
      <c r="B118" s="46" t="s">
        <v>372</v>
      </c>
      <c r="C118" s="45"/>
      <c r="D118" s="45"/>
      <c r="E118" s="45"/>
      <c r="F118" s="16">
        <f t="shared" si="4"/>
        <v>0</v>
      </c>
      <c r="G118" s="45"/>
      <c r="HW118" s="6"/>
      <c r="HX118" s="6"/>
      <c r="HY118" s="6"/>
      <c r="HZ118" s="6"/>
      <c r="IA118" s="6"/>
      <c r="IB118" s="6"/>
      <c r="IC118" s="6"/>
      <c r="ID118" s="6"/>
      <c r="IE118" s="6"/>
      <c r="IF118" s="6"/>
      <c r="IG118" s="6"/>
      <c r="IH118" s="6"/>
      <c r="II118" s="6"/>
      <c r="IJ118" s="6"/>
      <c r="IK118" s="6"/>
      <c r="IL118" s="6"/>
      <c r="IM118" s="6"/>
      <c r="IN118" s="6"/>
      <c r="IO118" s="6"/>
      <c r="IP118" s="6"/>
      <c r="IQ118" s="6"/>
      <c r="IR118" s="6"/>
      <c r="IS118" s="6"/>
      <c r="IT118" s="6"/>
      <c r="IU118" s="6"/>
      <c r="IV118" s="6"/>
    </row>
    <row r="119" spans="1:256" s="5" customFormat="1" ht="14.25">
      <c r="A119" s="49"/>
      <c r="B119" s="46" t="s">
        <v>679</v>
      </c>
      <c r="C119" s="45"/>
      <c r="D119" s="45"/>
      <c r="E119" s="45"/>
      <c r="F119" s="16">
        <f t="shared" si="4"/>
        <v>0</v>
      </c>
      <c r="G119" s="45"/>
      <c r="HW119" s="6"/>
      <c r="HX119" s="6"/>
      <c r="HY119" s="6"/>
      <c r="HZ119" s="6"/>
      <c r="IA119" s="6"/>
      <c r="IB119" s="6"/>
      <c r="IC119" s="6"/>
      <c r="ID119" s="6"/>
      <c r="IE119" s="6"/>
      <c r="IF119" s="6"/>
      <c r="IG119" s="6"/>
      <c r="IH119" s="6"/>
      <c r="II119" s="6"/>
      <c r="IJ119" s="6"/>
      <c r="IK119" s="6"/>
      <c r="IL119" s="6"/>
      <c r="IM119" s="6"/>
      <c r="IN119" s="6"/>
      <c r="IO119" s="6"/>
      <c r="IP119" s="6"/>
      <c r="IQ119" s="6"/>
      <c r="IR119" s="6"/>
      <c r="IS119" s="6"/>
      <c r="IT119" s="6"/>
      <c r="IU119" s="6"/>
      <c r="IV119" s="6"/>
    </row>
    <row r="120" spans="1:256" s="5" customFormat="1" ht="156.75">
      <c r="A120" s="49" t="s">
        <v>54</v>
      </c>
      <c r="B120" s="46" t="s">
        <v>374</v>
      </c>
      <c r="C120" s="45"/>
      <c r="D120" s="45"/>
      <c r="E120" s="45"/>
      <c r="F120" s="16">
        <f t="shared" si="4"/>
        <v>0</v>
      </c>
      <c r="G120" s="45"/>
      <c r="HW120" s="6"/>
      <c r="HX120" s="6"/>
      <c r="HY120" s="6"/>
      <c r="HZ120" s="6"/>
      <c r="IA120" s="6"/>
      <c r="IB120" s="6"/>
      <c r="IC120" s="6"/>
      <c r="ID120" s="6"/>
      <c r="IE120" s="6"/>
      <c r="IF120" s="6"/>
      <c r="IG120" s="6"/>
      <c r="IH120" s="6"/>
      <c r="II120" s="6"/>
      <c r="IJ120" s="6"/>
      <c r="IK120" s="6"/>
      <c r="IL120" s="6"/>
      <c r="IM120" s="6"/>
      <c r="IN120" s="6"/>
      <c r="IO120" s="6"/>
      <c r="IP120" s="6"/>
      <c r="IQ120" s="6"/>
      <c r="IR120" s="6"/>
      <c r="IS120" s="6"/>
      <c r="IT120" s="6"/>
      <c r="IU120" s="6"/>
      <c r="IV120" s="6"/>
    </row>
    <row r="121" spans="1:256" s="5" customFormat="1" ht="14.25">
      <c r="A121" s="49" t="s">
        <v>101</v>
      </c>
      <c r="B121" s="46" t="s">
        <v>375</v>
      </c>
      <c r="C121" s="56" t="s">
        <v>36</v>
      </c>
      <c r="D121" s="12">
        <v>2</v>
      </c>
      <c r="E121" s="51"/>
      <c r="F121" s="16">
        <f t="shared" si="4"/>
        <v>0</v>
      </c>
      <c r="G121" s="12"/>
      <c r="HW121" s="6"/>
      <c r="HX121" s="6"/>
      <c r="HY121" s="6"/>
      <c r="HZ121" s="6"/>
      <c r="IA121" s="6"/>
      <c r="IB121" s="6"/>
      <c r="IC121" s="6"/>
      <c r="ID121" s="6"/>
      <c r="IE121" s="6"/>
      <c r="IF121" s="6"/>
      <c r="IG121" s="6"/>
      <c r="IH121" s="6"/>
      <c r="II121" s="6"/>
      <c r="IJ121" s="6"/>
      <c r="IK121" s="6"/>
      <c r="IL121" s="6"/>
      <c r="IM121" s="6"/>
      <c r="IN121" s="6"/>
      <c r="IO121" s="6"/>
      <c r="IP121" s="6"/>
      <c r="IQ121" s="6"/>
      <c r="IR121" s="6"/>
      <c r="IS121" s="6"/>
      <c r="IT121" s="6"/>
      <c r="IU121" s="6"/>
      <c r="IV121" s="6"/>
    </row>
    <row r="122" spans="1:256" s="5" customFormat="1" ht="28.5">
      <c r="A122" s="65" t="s">
        <v>102</v>
      </c>
      <c r="B122" s="66" t="s">
        <v>376</v>
      </c>
      <c r="C122" s="67" t="s">
        <v>36</v>
      </c>
      <c r="D122" s="68">
        <v>2</v>
      </c>
      <c r="E122" s="69"/>
      <c r="F122" s="16"/>
      <c r="G122" s="68"/>
      <c r="HW122" s="6"/>
      <c r="HX122" s="6"/>
      <c r="HY122" s="6"/>
      <c r="HZ122" s="6"/>
      <c r="IA122" s="6"/>
      <c r="IB122" s="6"/>
      <c r="IC122" s="6"/>
      <c r="ID122" s="6"/>
      <c r="IE122" s="6"/>
      <c r="IF122" s="6"/>
      <c r="IG122" s="6"/>
      <c r="IH122" s="6"/>
      <c r="II122" s="6"/>
      <c r="IJ122" s="6"/>
      <c r="IK122" s="6"/>
      <c r="IL122" s="6"/>
      <c r="IM122" s="6"/>
      <c r="IN122" s="6"/>
      <c r="IO122" s="6"/>
      <c r="IP122" s="6"/>
      <c r="IQ122" s="6"/>
      <c r="IR122" s="6"/>
      <c r="IS122" s="6"/>
      <c r="IT122" s="6"/>
      <c r="IU122" s="6"/>
      <c r="IV122" s="6"/>
    </row>
    <row r="123" spans="1:256" s="5" customFormat="1" ht="71.25">
      <c r="A123" s="49" t="s">
        <v>56</v>
      </c>
      <c r="B123" s="46" t="s">
        <v>103</v>
      </c>
      <c r="C123" s="56" t="s">
        <v>36</v>
      </c>
      <c r="D123" s="12">
        <v>2</v>
      </c>
      <c r="E123" s="51"/>
      <c r="F123" s="16">
        <f t="shared" si="4"/>
        <v>0</v>
      </c>
      <c r="G123" s="12"/>
      <c r="HW123" s="6"/>
      <c r="HX123" s="6"/>
      <c r="HY123" s="6"/>
      <c r="HZ123" s="6"/>
      <c r="IA123" s="6"/>
      <c r="IB123" s="6"/>
      <c r="IC123" s="6"/>
      <c r="ID123" s="6"/>
      <c r="IE123" s="6"/>
      <c r="IF123" s="6"/>
      <c r="IG123" s="6"/>
      <c r="IH123" s="6"/>
      <c r="II123" s="6"/>
      <c r="IJ123" s="6"/>
      <c r="IK123" s="6"/>
      <c r="IL123" s="6"/>
      <c r="IM123" s="6"/>
      <c r="IN123" s="6"/>
      <c r="IO123" s="6"/>
      <c r="IP123" s="6"/>
      <c r="IQ123" s="6"/>
      <c r="IR123" s="6"/>
      <c r="IS123" s="6"/>
      <c r="IT123" s="6"/>
      <c r="IU123" s="6"/>
      <c r="IV123" s="6"/>
    </row>
    <row r="124" spans="1:256" s="5" customFormat="1" ht="28.5">
      <c r="A124" s="49" t="s">
        <v>104</v>
      </c>
      <c r="B124" s="46" t="s">
        <v>105</v>
      </c>
      <c r="C124" s="45"/>
      <c r="D124" s="45"/>
      <c r="E124" s="45"/>
      <c r="F124" s="16">
        <f t="shared" si="4"/>
        <v>0</v>
      </c>
      <c r="G124" s="45"/>
      <c r="HW124" s="6"/>
      <c r="HX124" s="6"/>
      <c r="HY124" s="6"/>
      <c r="HZ124" s="6"/>
      <c r="IA124" s="6"/>
      <c r="IB124" s="6"/>
      <c r="IC124" s="6"/>
      <c r="ID124" s="6"/>
      <c r="IE124" s="6"/>
      <c r="IF124" s="6"/>
      <c r="IG124" s="6"/>
      <c r="IH124" s="6"/>
      <c r="II124" s="6"/>
      <c r="IJ124" s="6"/>
      <c r="IK124" s="6"/>
      <c r="IL124" s="6"/>
      <c r="IM124" s="6"/>
      <c r="IN124" s="6"/>
      <c r="IO124" s="6"/>
      <c r="IP124" s="6"/>
      <c r="IQ124" s="6"/>
      <c r="IR124" s="6"/>
      <c r="IS124" s="6"/>
      <c r="IT124" s="6"/>
      <c r="IU124" s="6"/>
      <c r="IV124" s="6"/>
    </row>
    <row r="125" spans="1:256" s="5" customFormat="1" ht="57">
      <c r="A125" s="49" t="s">
        <v>106</v>
      </c>
      <c r="B125" s="46" t="s">
        <v>107</v>
      </c>
      <c r="C125" s="56" t="s">
        <v>36</v>
      </c>
      <c r="D125" s="12">
        <v>2</v>
      </c>
      <c r="E125" s="51"/>
      <c r="F125" s="16">
        <f t="shared" si="4"/>
        <v>0</v>
      </c>
      <c r="G125" s="12"/>
      <c r="HW125" s="6"/>
      <c r="HX125" s="6"/>
      <c r="HY125" s="6"/>
      <c r="HZ125" s="6"/>
      <c r="IA125" s="6"/>
      <c r="IB125" s="6"/>
      <c r="IC125" s="6"/>
      <c r="ID125" s="6"/>
      <c r="IE125" s="6"/>
      <c r="IF125" s="6"/>
      <c r="IG125" s="6"/>
      <c r="IH125" s="6"/>
      <c r="II125" s="6"/>
      <c r="IJ125" s="6"/>
      <c r="IK125" s="6"/>
      <c r="IL125" s="6"/>
      <c r="IM125" s="6"/>
      <c r="IN125" s="6"/>
      <c r="IO125" s="6"/>
      <c r="IP125" s="6"/>
      <c r="IQ125" s="6"/>
      <c r="IR125" s="6"/>
      <c r="IS125" s="6"/>
      <c r="IT125" s="6"/>
      <c r="IU125" s="6"/>
      <c r="IV125" s="6"/>
    </row>
    <row r="126" spans="1:256" s="5" customFormat="1" ht="42.75">
      <c r="A126" s="49" t="s">
        <v>108</v>
      </c>
      <c r="B126" s="46" t="s">
        <v>109</v>
      </c>
      <c r="C126" s="56" t="s">
        <v>36</v>
      </c>
      <c r="D126" s="12">
        <v>2</v>
      </c>
      <c r="E126" s="51"/>
      <c r="F126" s="16">
        <f t="shared" si="4"/>
        <v>0</v>
      </c>
      <c r="G126" s="12"/>
      <c r="HW126" s="6"/>
      <c r="HX126" s="6"/>
      <c r="HY126" s="6"/>
      <c r="HZ126" s="6"/>
      <c r="IA126" s="6"/>
      <c r="IB126" s="6"/>
      <c r="IC126" s="6"/>
      <c r="ID126" s="6"/>
      <c r="IE126" s="6"/>
      <c r="IF126" s="6"/>
      <c r="IG126" s="6"/>
      <c r="IH126" s="6"/>
      <c r="II126" s="6"/>
      <c r="IJ126" s="6"/>
      <c r="IK126" s="6"/>
      <c r="IL126" s="6"/>
      <c r="IM126" s="6"/>
      <c r="IN126" s="6"/>
      <c r="IO126" s="6"/>
      <c r="IP126" s="6"/>
      <c r="IQ126" s="6"/>
      <c r="IR126" s="6"/>
      <c r="IS126" s="6"/>
      <c r="IT126" s="6"/>
      <c r="IU126" s="6"/>
      <c r="IV126" s="6"/>
    </row>
    <row r="127" spans="1:256" s="5" customFormat="1" ht="28.5">
      <c r="A127" s="49" t="s">
        <v>188</v>
      </c>
      <c r="B127" s="46" t="s">
        <v>471</v>
      </c>
      <c r="C127" s="45"/>
      <c r="D127" s="45"/>
      <c r="E127" s="45"/>
      <c r="F127" s="16">
        <f t="shared" si="4"/>
        <v>0</v>
      </c>
      <c r="G127" s="45"/>
      <c r="HW127" s="6"/>
      <c r="HX127" s="6"/>
      <c r="HY127" s="6"/>
      <c r="HZ127" s="6"/>
      <c r="IA127" s="6"/>
      <c r="IB127" s="6"/>
      <c r="IC127" s="6"/>
      <c r="ID127" s="6"/>
      <c r="IE127" s="6"/>
      <c r="IF127" s="6"/>
      <c r="IG127" s="6"/>
      <c r="IH127" s="6"/>
      <c r="II127" s="6"/>
      <c r="IJ127" s="6"/>
      <c r="IK127" s="6"/>
      <c r="IL127" s="6"/>
      <c r="IM127" s="6"/>
      <c r="IN127" s="6"/>
      <c r="IO127" s="6"/>
      <c r="IP127" s="6"/>
      <c r="IQ127" s="6"/>
      <c r="IR127" s="6"/>
      <c r="IS127" s="6"/>
      <c r="IT127" s="6"/>
      <c r="IU127" s="6"/>
      <c r="IV127" s="6"/>
    </row>
    <row r="128" spans="1:256" s="5" customFormat="1" ht="42.75">
      <c r="A128" s="49" t="s">
        <v>427</v>
      </c>
      <c r="B128" s="46" t="s">
        <v>472</v>
      </c>
      <c r="C128" s="56" t="s">
        <v>36</v>
      </c>
      <c r="D128" s="12">
        <v>2</v>
      </c>
      <c r="E128" s="51"/>
      <c r="F128" s="16">
        <f t="shared" si="4"/>
        <v>0</v>
      </c>
      <c r="G128" s="12"/>
      <c r="HW128" s="6"/>
      <c r="HX128" s="6"/>
      <c r="HY128" s="6"/>
      <c r="HZ128" s="6"/>
      <c r="IA128" s="6"/>
      <c r="IB128" s="6"/>
      <c r="IC128" s="6"/>
      <c r="ID128" s="6"/>
      <c r="IE128" s="6"/>
      <c r="IF128" s="6"/>
      <c r="IG128" s="6"/>
      <c r="IH128" s="6"/>
      <c r="II128" s="6"/>
      <c r="IJ128" s="6"/>
      <c r="IK128" s="6"/>
      <c r="IL128" s="6"/>
      <c r="IM128" s="6"/>
      <c r="IN128" s="6"/>
      <c r="IO128" s="6"/>
      <c r="IP128" s="6"/>
      <c r="IQ128" s="6"/>
      <c r="IR128" s="6"/>
      <c r="IS128" s="6"/>
      <c r="IT128" s="6"/>
      <c r="IU128" s="6"/>
      <c r="IV128" s="6"/>
    </row>
    <row r="129" spans="1:256" s="5" customFormat="1" ht="28.5">
      <c r="A129" s="49" t="s">
        <v>428</v>
      </c>
      <c r="B129" s="46" t="s">
        <v>473</v>
      </c>
      <c r="C129" s="56" t="s">
        <v>36</v>
      </c>
      <c r="D129" s="12">
        <v>2</v>
      </c>
      <c r="E129" s="51"/>
      <c r="F129" s="16">
        <f t="shared" si="4"/>
        <v>0</v>
      </c>
      <c r="G129" s="12"/>
      <c r="HW129" s="6"/>
      <c r="HX129" s="6"/>
      <c r="HY129" s="6"/>
      <c r="HZ129" s="6"/>
      <c r="IA129" s="6"/>
      <c r="IB129" s="6"/>
      <c r="IC129" s="6"/>
      <c r="ID129" s="6"/>
      <c r="IE129" s="6"/>
      <c r="IF129" s="6"/>
      <c r="IG129" s="6"/>
      <c r="IH129" s="6"/>
      <c r="II129" s="6"/>
      <c r="IJ129" s="6"/>
      <c r="IK129" s="6"/>
      <c r="IL129" s="6"/>
      <c r="IM129" s="6"/>
      <c r="IN129" s="6"/>
      <c r="IO129" s="6"/>
      <c r="IP129" s="6"/>
      <c r="IQ129" s="6"/>
      <c r="IR129" s="6"/>
      <c r="IS129" s="6"/>
      <c r="IT129" s="6"/>
      <c r="IU129" s="6"/>
      <c r="IV129" s="6"/>
    </row>
    <row r="130" spans="1:256" s="5" customFormat="1" ht="42.75">
      <c r="A130" s="49" t="s">
        <v>420</v>
      </c>
      <c r="B130" s="46" t="s">
        <v>382</v>
      </c>
      <c r="C130" s="56"/>
      <c r="D130" s="12"/>
      <c r="E130" s="51"/>
      <c r="F130" s="16">
        <f t="shared" si="4"/>
        <v>0</v>
      </c>
      <c r="G130" s="12"/>
      <c r="HW130" s="6"/>
      <c r="HX130" s="6"/>
      <c r="HY130" s="6"/>
      <c r="HZ130" s="6"/>
      <c r="IA130" s="6"/>
      <c r="IB130" s="6"/>
      <c r="IC130" s="6"/>
      <c r="ID130" s="6"/>
      <c r="IE130" s="6"/>
      <c r="IF130" s="6"/>
      <c r="IG130" s="6"/>
      <c r="IH130" s="6"/>
      <c r="II130" s="6"/>
      <c r="IJ130" s="6"/>
      <c r="IK130" s="6"/>
      <c r="IL130" s="6"/>
      <c r="IM130" s="6"/>
      <c r="IN130" s="6"/>
      <c r="IO130" s="6"/>
      <c r="IP130" s="6"/>
      <c r="IQ130" s="6"/>
      <c r="IR130" s="6"/>
      <c r="IS130" s="6"/>
      <c r="IT130" s="6"/>
      <c r="IU130" s="6"/>
      <c r="IV130" s="6"/>
    </row>
    <row r="131" spans="1:256" s="5" customFormat="1" ht="14.25">
      <c r="A131" s="49" t="s">
        <v>40</v>
      </c>
      <c r="B131" s="46" t="s">
        <v>680</v>
      </c>
      <c r="C131" s="56"/>
      <c r="D131" s="12"/>
      <c r="E131" s="51"/>
      <c r="F131" s="16">
        <f t="shared" si="4"/>
        <v>0</v>
      </c>
      <c r="G131" s="12"/>
      <c r="HW131" s="6"/>
      <c r="HX131" s="6"/>
      <c r="HY131" s="6"/>
      <c r="HZ131" s="6"/>
      <c r="IA131" s="6"/>
      <c r="IB131" s="6"/>
      <c r="IC131" s="6"/>
      <c r="ID131" s="6"/>
      <c r="IE131" s="6"/>
      <c r="IF131" s="6"/>
      <c r="IG131" s="6"/>
      <c r="IH131" s="6"/>
      <c r="II131" s="6"/>
      <c r="IJ131" s="6"/>
      <c r="IK131" s="6"/>
      <c r="IL131" s="6"/>
      <c r="IM131" s="6"/>
      <c r="IN131" s="6"/>
      <c r="IO131" s="6"/>
      <c r="IP131" s="6"/>
      <c r="IQ131" s="6"/>
      <c r="IR131" s="6"/>
      <c r="IS131" s="6"/>
      <c r="IT131" s="6"/>
      <c r="IU131" s="6"/>
      <c r="IV131" s="6"/>
    </row>
    <row r="132" spans="1:256" s="5" customFormat="1" ht="156.75">
      <c r="A132" s="49" t="s">
        <v>259</v>
      </c>
      <c r="B132" s="46" t="s">
        <v>374</v>
      </c>
      <c r="C132" s="45"/>
      <c r="D132" s="45"/>
      <c r="E132" s="45"/>
      <c r="F132" s="16">
        <f t="shared" si="4"/>
        <v>0</v>
      </c>
      <c r="G132" s="45"/>
      <c r="HW132" s="6"/>
      <c r="HX132" s="6"/>
      <c r="HY132" s="6"/>
      <c r="HZ132" s="6"/>
      <c r="IA132" s="6"/>
      <c r="IB132" s="6"/>
      <c r="IC132" s="6"/>
      <c r="ID132" s="6"/>
      <c r="IE132" s="6"/>
      <c r="IF132" s="6"/>
      <c r="IG132" s="6"/>
      <c r="IH132" s="6"/>
      <c r="II132" s="6"/>
      <c r="IJ132" s="6"/>
      <c r="IK132" s="6"/>
      <c r="IL132" s="6"/>
      <c r="IM132" s="6"/>
      <c r="IN132" s="6"/>
      <c r="IO132" s="6"/>
      <c r="IP132" s="6"/>
      <c r="IQ132" s="6"/>
      <c r="IR132" s="6"/>
      <c r="IS132" s="6"/>
      <c r="IT132" s="6"/>
      <c r="IU132" s="6"/>
      <c r="IV132" s="6"/>
    </row>
    <row r="133" spans="1:256" s="5" customFormat="1" ht="14.25">
      <c r="A133" s="49" t="s">
        <v>478</v>
      </c>
      <c r="B133" s="46" t="s">
        <v>375</v>
      </c>
      <c r="C133" s="56" t="s">
        <v>36</v>
      </c>
      <c r="D133" s="12">
        <v>8</v>
      </c>
      <c r="E133" s="51"/>
      <c r="F133" s="16">
        <f t="shared" si="4"/>
        <v>0</v>
      </c>
      <c r="G133" s="12"/>
      <c r="HW133" s="6"/>
      <c r="HX133" s="6"/>
      <c r="HY133" s="6"/>
      <c r="HZ133" s="6"/>
      <c r="IA133" s="6"/>
      <c r="IB133" s="6"/>
      <c r="IC133" s="6"/>
      <c r="ID133" s="6"/>
      <c r="IE133" s="6"/>
      <c r="IF133" s="6"/>
      <c r="IG133" s="6"/>
      <c r="IH133" s="6"/>
      <c r="II133" s="6"/>
      <c r="IJ133" s="6"/>
      <c r="IK133" s="6"/>
      <c r="IL133" s="6"/>
      <c r="IM133" s="6"/>
      <c r="IN133" s="6"/>
      <c r="IO133" s="6"/>
      <c r="IP133" s="6"/>
      <c r="IQ133" s="6"/>
      <c r="IR133" s="6"/>
      <c r="IS133" s="6"/>
      <c r="IT133" s="6"/>
      <c r="IU133" s="6"/>
      <c r="IV133" s="6"/>
    </row>
    <row r="134" spans="1:256" s="5" customFormat="1" ht="28.5">
      <c r="A134" s="65" t="s">
        <v>479</v>
      </c>
      <c r="B134" s="66" t="s">
        <v>376</v>
      </c>
      <c r="C134" s="67" t="s">
        <v>36</v>
      </c>
      <c r="D134" s="68">
        <v>8</v>
      </c>
      <c r="E134" s="69"/>
      <c r="F134" s="16"/>
      <c r="G134" s="68"/>
      <c r="HW134" s="6"/>
      <c r="HX134" s="6"/>
      <c r="HY134" s="6"/>
      <c r="HZ134" s="6"/>
      <c r="IA134" s="6"/>
      <c r="IB134" s="6"/>
      <c r="IC134" s="6"/>
      <c r="ID134" s="6"/>
      <c r="IE134" s="6"/>
      <c r="IF134" s="6"/>
      <c r="IG134" s="6"/>
      <c r="IH134" s="6"/>
      <c r="II134" s="6"/>
      <c r="IJ134" s="6"/>
      <c r="IK134" s="6"/>
      <c r="IL134" s="6"/>
      <c r="IM134" s="6"/>
      <c r="IN134" s="6"/>
      <c r="IO134" s="6"/>
      <c r="IP134" s="6"/>
      <c r="IQ134" s="6"/>
      <c r="IR134" s="6"/>
      <c r="IS134" s="6"/>
      <c r="IT134" s="6"/>
      <c r="IU134" s="6"/>
      <c r="IV134" s="6"/>
    </row>
    <row r="135" spans="1:256" s="5" customFormat="1" ht="71.25">
      <c r="A135" s="49" t="s">
        <v>260</v>
      </c>
      <c r="B135" s="46" t="s">
        <v>384</v>
      </c>
      <c r="C135" s="56" t="s">
        <v>36</v>
      </c>
      <c r="D135" s="12">
        <v>8</v>
      </c>
      <c r="E135" s="51"/>
      <c r="F135" s="16">
        <f t="shared" si="4"/>
        <v>0</v>
      </c>
      <c r="G135" s="12"/>
      <c r="HW135" s="6"/>
      <c r="HX135" s="6"/>
      <c r="HY135" s="6"/>
      <c r="HZ135" s="6"/>
      <c r="IA135" s="6"/>
      <c r="IB135" s="6"/>
      <c r="IC135" s="6"/>
      <c r="ID135" s="6"/>
      <c r="IE135" s="6"/>
      <c r="IF135" s="6"/>
      <c r="IG135" s="6"/>
      <c r="IH135" s="6"/>
      <c r="II135" s="6"/>
      <c r="IJ135" s="6"/>
      <c r="IK135" s="6"/>
      <c r="IL135" s="6"/>
      <c r="IM135" s="6"/>
      <c r="IN135" s="6"/>
      <c r="IO135" s="6"/>
      <c r="IP135" s="6"/>
      <c r="IQ135" s="6"/>
      <c r="IR135" s="6"/>
      <c r="IS135" s="6"/>
      <c r="IT135" s="6"/>
      <c r="IU135" s="6"/>
      <c r="IV135" s="6"/>
    </row>
    <row r="136" spans="1:256" s="5" customFormat="1" ht="14.25">
      <c r="A136" s="49" t="s">
        <v>261</v>
      </c>
      <c r="B136" s="46" t="s">
        <v>113</v>
      </c>
      <c r="C136" s="56"/>
      <c r="D136" s="12"/>
      <c r="E136" s="51"/>
      <c r="F136" s="16">
        <f t="shared" si="4"/>
        <v>0</v>
      </c>
      <c r="G136" s="12"/>
      <c r="HW136" s="6"/>
      <c r="HX136" s="6"/>
      <c r="HY136" s="6"/>
      <c r="HZ136" s="6"/>
      <c r="IA136" s="6"/>
      <c r="IB136" s="6"/>
      <c r="IC136" s="6"/>
      <c r="ID136" s="6"/>
      <c r="IE136" s="6"/>
      <c r="IF136" s="6"/>
      <c r="IG136" s="6"/>
      <c r="IH136" s="6"/>
      <c r="II136" s="6"/>
      <c r="IJ136" s="6"/>
      <c r="IK136" s="6"/>
      <c r="IL136" s="6"/>
      <c r="IM136" s="6"/>
      <c r="IN136" s="6"/>
      <c r="IO136" s="6"/>
      <c r="IP136" s="6"/>
      <c r="IQ136" s="6"/>
      <c r="IR136" s="6"/>
      <c r="IS136" s="6"/>
      <c r="IT136" s="6"/>
      <c r="IU136" s="6"/>
      <c r="IV136" s="6"/>
    </row>
    <row r="137" spans="1:256" s="5" customFormat="1" ht="14.25">
      <c r="A137" s="49" t="s">
        <v>480</v>
      </c>
      <c r="B137" s="46" t="s">
        <v>386</v>
      </c>
      <c r="C137" s="56" t="s">
        <v>36</v>
      </c>
      <c r="D137" s="12">
        <v>8</v>
      </c>
      <c r="E137" s="51"/>
      <c r="F137" s="16">
        <f t="shared" si="4"/>
        <v>0</v>
      </c>
      <c r="G137" s="12"/>
      <c r="HW137" s="6"/>
      <c r="HX137" s="6"/>
      <c r="HY137" s="6"/>
      <c r="HZ137" s="6"/>
      <c r="IA137" s="6"/>
      <c r="IB137" s="6"/>
      <c r="IC137" s="6"/>
      <c r="ID137" s="6"/>
      <c r="IE137" s="6"/>
      <c r="IF137" s="6"/>
      <c r="IG137" s="6"/>
      <c r="IH137" s="6"/>
      <c r="II137" s="6"/>
      <c r="IJ137" s="6"/>
      <c r="IK137" s="6"/>
      <c r="IL137" s="6"/>
      <c r="IM137" s="6"/>
      <c r="IN137" s="6"/>
      <c r="IO137" s="6"/>
      <c r="IP137" s="6"/>
      <c r="IQ137" s="6"/>
      <c r="IR137" s="6"/>
      <c r="IS137" s="6"/>
      <c r="IT137" s="6"/>
      <c r="IU137" s="6"/>
      <c r="IV137" s="6"/>
    </row>
    <row r="138" spans="1:256" s="5" customFormat="1" ht="14.25">
      <c r="A138" s="49" t="s">
        <v>481</v>
      </c>
      <c r="B138" s="46" t="s">
        <v>388</v>
      </c>
      <c r="C138" s="56" t="s">
        <v>36</v>
      </c>
      <c r="D138" s="12">
        <v>8</v>
      </c>
      <c r="E138" s="51"/>
      <c r="F138" s="16">
        <f t="shared" si="4"/>
        <v>0</v>
      </c>
      <c r="G138" s="12"/>
      <c r="HW138" s="6"/>
      <c r="HX138" s="6"/>
      <c r="HY138" s="6"/>
      <c r="HZ138" s="6"/>
      <c r="IA138" s="6"/>
      <c r="IB138" s="6"/>
      <c r="IC138" s="6"/>
      <c r="ID138" s="6"/>
      <c r="IE138" s="6"/>
      <c r="IF138" s="6"/>
      <c r="IG138" s="6"/>
      <c r="IH138" s="6"/>
      <c r="II138" s="6"/>
      <c r="IJ138" s="6"/>
      <c r="IK138" s="6"/>
      <c r="IL138" s="6"/>
      <c r="IM138" s="6"/>
      <c r="IN138" s="6"/>
      <c r="IO138" s="6"/>
      <c r="IP138" s="6"/>
      <c r="IQ138" s="6"/>
      <c r="IR138" s="6"/>
      <c r="IS138" s="6"/>
      <c r="IT138" s="6"/>
      <c r="IU138" s="6"/>
      <c r="IV138" s="6"/>
    </row>
    <row r="139" spans="1:256" s="5" customFormat="1" ht="14.25">
      <c r="A139" s="49" t="s">
        <v>482</v>
      </c>
      <c r="B139" s="46" t="s">
        <v>116</v>
      </c>
      <c r="C139" s="56" t="s">
        <v>36</v>
      </c>
      <c r="D139" s="12">
        <v>8</v>
      </c>
      <c r="E139" s="51"/>
      <c r="F139" s="16">
        <f t="shared" si="4"/>
        <v>0</v>
      </c>
      <c r="G139" s="12"/>
      <c r="HW139" s="6"/>
      <c r="HX139" s="6"/>
      <c r="HY139" s="6"/>
      <c r="HZ139" s="6"/>
      <c r="IA139" s="6"/>
      <c r="IB139" s="6"/>
      <c r="IC139" s="6"/>
      <c r="ID139" s="6"/>
      <c r="IE139" s="6"/>
      <c r="IF139" s="6"/>
      <c r="IG139" s="6"/>
      <c r="IH139" s="6"/>
      <c r="II139" s="6"/>
      <c r="IJ139" s="6"/>
      <c r="IK139" s="6"/>
      <c r="IL139" s="6"/>
      <c r="IM139" s="6"/>
      <c r="IN139" s="6"/>
      <c r="IO139" s="6"/>
      <c r="IP139" s="6"/>
      <c r="IQ139" s="6"/>
      <c r="IR139" s="6"/>
      <c r="IS139" s="6"/>
      <c r="IT139" s="6"/>
      <c r="IU139" s="6"/>
      <c r="IV139" s="6"/>
    </row>
    <row r="140" spans="1:256" s="5" customFormat="1" ht="28.5">
      <c r="A140" s="49" t="s">
        <v>262</v>
      </c>
      <c r="B140" s="46" t="s">
        <v>118</v>
      </c>
      <c r="C140" s="45"/>
      <c r="D140" s="45"/>
      <c r="E140" s="45"/>
      <c r="F140" s="16">
        <f t="shared" si="4"/>
        <v>0</v>
      </c>
      <c r="G140" s="45"/>
      <c r="HW140" s="6"/>
      <c r="HX140" s="6"/>
      <c r="HY140" s="6"/>
      <c r="HZ140" s="6"/>
      <c r="IA140" s="6"/>
      <c r="IB140" s="6"/>
      <c r="IC140" s="6"/>
      <c r="ID140" s="6"/>
      <c r="IE140" s="6"/>
      <c r="IF140" s="6"/>
      <c r="IG140" s="6"/>
      <c r="IH140" s="6"/>
      <c r="II140" s="6"/>
      <c r="IJ140" s="6"/>
      <c r="IK140" s="6"/>
      <c r="IL140" s="6"/>
      <c r="IM140" s="6"/>
      <c r="IN140" s="6"/>
      <c r="IO140" s="6"/>
      <c r="IP140" s="6"/>
      <c r="IQ140" s="6"/>
      <c r="IR140" s="6"/>
      <c r="IS140" s="6"/>
      <c r="IT140" s="6"/>
      <c r="IU140" s="6"/>
      <c r="IV140" s="6"/>
    </row>
    <row r="141" spans="1:256" s="5" customFormat="1" ht="71.25">
      <c r="A141" s="49" t="s">
        <v>484</v>
      </c>
      <c r="B141" s="46" t="s">
        <v>485</v>
      </c>
      <c r="C141" s="56" t="s">
        <v>36</v>
      </c>
      <c r="D141" s="12">
        <v>8</v>
      </c>
      <c r="E141" s="51"/>
      <c r="F141" s="16">
        <f t="shared" si="4"/>
        <v>0</v>
      </c>
      <c r="G141" s="12"/>
      <c r="HW141" s="6"/>
      <c r="HX141" s="6"/>
      <c r="HY141" s="6"/>
      <c r="HZ141" s="6"/>
      <c r="IA141" s="6"/>
      <c r="IB141" s="6"/>
      <c r="IC141" s="6"/>
      <c r="ID141" s="6"/>
      <c r="IE141" s="6"/>
      <c r="IF141" s="6"/>
      <c r="IG141" s="6"/>
      <c r="IH141" s="6"/>
      <c r="II141" s="6"/>
      <c r="IJ141" s="6"/>
      <c r="IK141" s="6"/>
      <c r="IL141" s="6"/>
      <c r="IM141" s="6"/>
      <c r="IN141" s="6"/>
      <c r="IO141" s="6"/>
      <c r="IP141" s="6"/>
      <c r="IQ141" s="6"/>
      <c r="IR141" s="6"/>
      <c r="IS141" s="6"/>
      <c r="IT141" s="6"/>
      <c r="IU141" s="6"/>
      <c r="IV141" s="6"/>
    </row>
    <row r="142" spans="1:256" s="5" customFormat="1" ht="42.75">
      <c r="A142" s="49" t="s">
        <v>483</v>
      </c>
      <c r="B142" s="46" t="s">
        <v>109</v>
      </c>
      <c r="C142" s="56" t="s">
        <v>36</v>
      </c>
      <c r="D142" s="12">
        <v>8</v>
      </c>
      <c r="E142" s="51"/>
      <c r="F142" s="16">
        <f t="shared" si="4"/>
        <v>0</v>
      </c>
      <c r="G142" s="12"/>
      <c r="HW142" s="6"/>
      <c r="HX142" s="6"/>
      <c r="HY142" s="6"/>
      <c r="HZ142" s="6"/>
      <c r="IA142" s="6"/>
      <c r="IB142" s="6"/>
      <c r="IC142" s="6"/>
      <c r="ID142" s="6"/>
      <c r="IE142" s="6"/>
      <c r="IF142" s="6"/>
      <c r="IG142" s="6"/>
      <c r="IH142" s="6"/>
      <c r="II142" s="6"/>
      <c r="IJ142" s="6"/>
      <c r="IK142" s="6"/>
      <c r="IL142" s="6"/>
      <c r="IM142" s="6"/>
      <c r="IN142" s="6"/>
      <c r="IO142" s="6"/>
      <c r="IP142" s="6"/>
      <c r="IQ142" s="6"/>
      <c r="IR142" s="6"/>
      <c r="IS142" s="6"/>
      <c r="IT142" s="6"/>
      <c r="IU142" s="6"/>
      <c r="IV142" s="6"/>
    </row>
    <row r="143" spans="1:256" s="5" customFormat="1" ht="42.75">
      <c r="A143" s="49" t="s">
        <v>486</v>
      </c>
      <c r="B143" s="46" t="s">
        <v>487</v>
      </c>
      <c r="C143" s="56" t="s">
        <v>36</v>
      </c>
      <c r="D143" s="12">
        <v>8</v>
      </c>
      <c r="E143" s="51"/>
      <c r="F143" s="16">
        <f t="shared" si="4"/>
        <v>0</v>
      </c>
      <c r="G143" s="12"/>
      <c r="HW143" s="6"/>
      <c r="HX143" s="6"/>
      <c r="HY143" s="6"/>
      <c r="HZ143" s="6"/>
      <c r="IA143" s="6"/>
      <c r="IB143" s="6"/>
      <c r="IC143" s="6"/>
      <c r="ID143" s="6"/>
      <c r="IE143" s="6"/>
      <c r="IF143" s="6"/>
      <c r="IG143" s="6"/>
      <c r="IH143" s="6"/>
      <c r="II143" s="6"/>
      <c r="IJ143" s="6"/>
      <c r="IK143" s="6"/>
      <c r="IL143" s="6"/>
      <c r="IM143" s="6"/>
      <c r="IN143" s="6"/>
      <c r="IO143" s="6"/>
      <c r="IP143" s="6"/>
      <c r="IQ143" s="6"/>
      <c r="IR143" s="6"/>
      <c r="IS143" s="6"/>
      <c r="IT143" s="6"/>
      <c r="IU143" s="6"/>
      <c r="IV143" s="6"/>
    </row>
    <row r="144" spans="1:256" s="5" customFormat="1" ht="14.25">
      <c r="A144" s="49" t="s">
        <v>269</v>
      </c>
      <c r="B144" s="46" t="s">
        <v>681</v>
      </c>
      <c r="C144" s="56"/>
      <c r="D144" s="12"/>
      <c r="E144" s="51"/>
      <c r="F144" s="16">
        <f t="shared" si="4"/>
        <v>0</v>
      </c>
      <c r="G144" s="12"/>
      <c r="HW144" s="6"/>
      <c r="HX144" s="6"/>
      <c r="HY144" s="6"/>
      <c r="HZ144" s="6"/>
      <c r="IA144" s="6"/>
      <c r="IB144" s="6"/>
      <c r="IC144" s="6"/>
      <c r="ID144" s="6"/>
      <c r="IE144" s="6"/>
      <c r="IF144" s="6"/>
      <c r="IG144" s="6"/>
      <c r="IH144" s="6"/>
      <c r="II144" s="6"/>
      <c r="IJ144" s="6"/>
      <c r="IK144" s="6"/>
      <c r="IL144" s="6"/>
      <c r="IM144" s="6"/>
      <c r="IN144" s="6"/>
      <c r="IO144" s="6"/>
      <c r="IP144" s="6"/>
      <c r="IQ144" s="6"/>
      <c r="IR144" s="6"/>
      <c r="IS144" s="6"/>
      <c r="IT144" s="6"/>
      <c r="IU144" s="6"/>
      <c r="IV144" s="6"/>
    </row>
    <row r="145" spans="1:256" s="5" customFormat="1" ht="156.75">
      <c r="A145" s="49" t="s">
        <v>119</v>
      </c>
      <c r="B145" s="46" t="s">
        <v>374</v>
      </c>
      <c r="C145" s="45"/>
      <c r="D145" s="45"/>
      <c r="E145" s="45"/>
      <c r="F145" s="16">
        <f t="shared" si="4"/>
        <v>0</v>
      </c>
      <c r="G145" s="45"/>
      <c r="HW145" s="6"/>
      <c r="HX145" s="6"/>
      <c r="HY145" s="6"/>
      <c r="HZ145" s="6"/>
      <c r="IA145" s="6"/>
      <c r="IB145" s="6"/>
      <c r="IC145" s="6"/>
      <c r="ID145" s="6"/>
      <c r="IE145" s="6"/>
      <c r="IF145" s="6"/>
      <c r="IG145" s="6"/>
      <c r="IH145" s="6"/>
      <c r="II145" s="6"/>
      <c r="IJ145" s="6"/>
      <c r="IK145" s="6"/>
      <c r="IL145" s="6"/>
      <c r="IM145" s="6"/>
      <c r="IN145" s="6"/>
      <c r="IO145" s="6"/>
      <c r="IP145" s="6"/>
      <c r="IQ145" s="6"/>
      <c r="IR145" s="6"/>
      <c r="IS145" s="6"/>
      <c r="IT145" s="6"/>
      <c r="IU145" s="6"/>
      <c r="IV145" s="6"/>
    </row>
    <row r="146" spans="1:256" s="5" customFormat="1" ht="14.25">
      <c r="A146" s="49" t="s">
        <v>489</v>
      </c>
      <c r="B146" s="46" t="s">
        <v>375</v>
      </c>
      <c r="C146" s="56" t="s">
        <v>36</v>
      </c>
      <c r="D146" s="12">
        <v>4</v>
      </c>
      <c r="E146" s="51"/>
      <c r="F146" s="16">
        <f t="shared" si="4"/>
        <v>0</v>
      </c>
      <c r="G146" s="12"/>
      <c r="HW146" s="6"/>
      <c r="HX146" s="6"/>
      <c r="HY146" s="6"/>
      <c r="HZ146" s="6"/>
      <c r="IA146" s="6"/>
      <c r="IB146" s="6"/>
      <c r="IC146" s="6"/>
      <c r="ID146" s="6"/>
      <c r="IE146" s="6"/>
      <c r="IF146" s="6"/>
      <c r="IG146" s="6"/>
      <c r="IH146" s="6"/>
      <c r="II146" s="6"/>
      <c r="IJ146" s="6"/>
      <c r="IK146" s="6"/>
      <c r="IL146" s="6"/>
      <c r="IM146" s="6"/>
      <c r="IN146" s="6"/>
      <c r="IO146" s="6"/>
      <c r="IP146" s="6"/>
      <c r="IQ146" s="6"/>
      <c r="IR146" s="6"/>
      <c r="IS146" s="6"/>
      <c r="IT146" s="6"/>
      <c r="IU146" s="6"/>
      <c r="IV146" s="6"/>
    </row>
    <row r="147" spans="1:256" s="5" customFormat="1" ht="28.5">
      <c r="A147" s="65" t="s">
        <v>490</v>
      </c>
      <c r="B147" s="66" t="s">
        <v>376</v>
      </c>
      <c r="C147" s="67" t="s">
        <v>36</v>
      </c>
      <c r="D147" s="68">
        <v>4</v>
      </c>
      <c r="E147" s="69"/>
      <c r="F147" s="16"/>
      <c r="G147" s="68"/>
      <c r="HW147" s="6"/>
      <c r="HX147" s="6"/>
      <c r="HY147" s="6"/>
      <c r="HZ147" s="6"/>
      <c r="IA147" s="6"/>
      <c r="IB147" s="6"/>
      <c r="IC147" s="6"/>
      <c r="ID147" s="6"/>
      <c r="IE147" s="6"/>
      <c r="IF147" s="6"/>
      <c r="IG147" s="6"/>
      <c r="IH147" s="6"/>
      <c r="II147" s="6"/>
      <c r="IJ147" s="6"/>
      <c r="IK147" s="6"/>
      <c r="IL147" s="6"/>
      <c r="IM147" s="6"/>
      <c r="IN147" s="6"/>
      <c r="IO147" s="6"/>
      <c r="IP147" s="6"/>
      <c r="IQ147" s="6"/>
      <c r="IR147" s="6"/>
      <c r="IS147" s="6"/>
      <c r="IT147" s="6"/>
      <c r="IU147" s="6"/>
      <c r="IV147" s="6"/>
    </row>
    <row r="148" spans="1:256" s="5" customFormat="1" ht="71.25">
      <c r="A148" s="49" t="s">
        <v>120</v>
      </c>
      <c r="B148" s="46" t="s">
        <v>384</v>
      </c>
      <c r="C148" s="56" t="s">
        <v>36</v>
      </c>
      <c r="D148" s="12">
        <v>4</v>
      </c>
      <c r="E148" s="51"/>
      <c r="F148" s="16">
        <f t="shared" si="4"/>
        <v>0</v>
      </c>
      <c r="G148" s="12"/>
      <c r="HW148" s="6"/>
      <c r="HX148" s="6"/>
      <c r="HY148" s="6"/>
      <c r="HZ148" s="6"/>
      <c r="IA148" s="6"/>
      <c r="IB148" s="6"/>
      <c r="IC148" s="6"/>
      <c r="ID148" s="6"/>
      <c r="IE148" s="6"/>
      <c r="IF148" s="6"/>
      <c r="IG148" s="6"/>
      <c r="IH148" s="6"/>
      <c r="II148" s="6"/>
      <c r="IJ148" s="6"/>
      <c r="IK148" s="6"/>
      <c r="IL148" s="6"/>
      <c r="IM148" s="6"/>
      <c r="IN148" s="6"/>
      <c r="IO148" s="6"/>
      <c r="IP148" s="6"/>
      <c r="IQ148" s="6"/>
      <c r="IR148" s="6"/>
      <c r="IS148" s="6"/>
      <c r="IT148" s="6"/>
      <c r="IU148" s="6"/>
      <c r="IV148" s="6"/>
    </row>
    <row r="149" spans="1:256" s="5" customFormat="1" ht="14.25">
      <c r="A149" s="49" t="s">
        <v>273</v>
      </c>
      <c r="B149" s="46" t="s">
        <v>113</v>
      </c>
      <c r="C149" s="56"/>
      <c r="D149" s="12"/>
      <c r="E149" s="51"/>
      <c r="F149" s="16">
        <f t="shared" si="4"/>
        <v>0</v>
      </c>
      <c r="G149" s="12"/>
      <c r="HW149" s="6"/>
      <c r="HX149" s="6"/>
      <c r="HY149" s="6"/>
      <c r="HZ149" s="6"/>
      <c r="IA149" s="6"/>
      <c r="IB149" s="6"/>
      <c r="IC149" s="6"/>
      <c r="ID149" s="6"/>
      <c r="IE149" s="6"/>
      <c r="IF149" s="6"/>
      <c r="IG149" s="6"/>
      <c r="IH149" s="6"/>
      <c r="II149" s="6"/>
      <c r="IJ149" s="6"/>
      <c r="IK149" s="6"/>
      <c r="IL149" s="6"/>
      <c r="IM149" s="6"/>
      <c r="IN149" s="6"/>
      <c r="IO149" s="6"/>
      <c r="IP149" s="6"/>
      <c r="IQ149" s="6"/>
      <c r="IR149" s="6"/>
      <c r="IS149" s="6"/>
      <c r="IT149" s="6"/>
      <c r="IU149" s="6"/>
      <c r="IV149" s="6"/>
    </row>
    <row r="150" spans="1:256" s="5" customFormat="1" ht="14.25">
      <c r="A150" s="49" t="s">
        <v>480</v>
      </c>
      <c r="B150" s="46" t="s">
        <v>386</v>
      </c>
      <c r="C150" s="56" t="s">
        <v>36</v>
      </c>
      <c r="D150" s="12">
        <v>4</v>
      </c>
      <c r="E150" s="51"/>
      <c r="F150" s="16">
        <f t="shared" si="4"/>
        <v>0</v>
      </c>
      <c r="G150" s="12"/>
      <c r="HW150" s="6"/>
      <c r="HX150" s="6"/>
      <c r="HY150" s="6"/>
      <c r="HZ150" s="6"/>
      <c r="IA150" s="6"/>
      <c r="IB150" s="6"/>
      <c r="IC150" s="6"/>
      <c r="ID150" s="6"/>
      <c r="IE150" s="6"/>
      <c r="IF150" s="6"/>
      <c r="IG150" s="6"/>
      <c r="IH150" s="6"/>
      <c r="II150" s="6"/>
      <c r="IJ150" s="6"/>
      <c r="IK150" s="6"/>
      <c r="IL150" s="6"/>
      <c r="IM150" s="6"/>
      <c r="IN150" s="6"/>
      <c r="IO150" s="6"/>
      <c r="IP150" s="6"/>
      <c r="IQ150" s="6"/>
      <c r="IR150" s="6"/>
      <c r="IS150" s="6"/>
      <c r="IT150" s="6"/>
      <c r="IU150" s="6"/>
      <c r="IV150" s="6"/>
    </row>
    <row r="151" spans="1:256" s="5" customFormat="1" ht="14.25">
      <c r="A151" s="49" t="s">
        <v>491</v>
      </c>
      <c r="B151" s="46" t="s">
        <v>388</v>
      </c>
      <c r="C151" s="56" t="s">
        <v>36</v>
      </c>
      <c r="D151" s="12">
        <v>4</v>
      </c>
      <c r="E151" s="51"/>
      <c r="F151" s="16">
        <f t="shared" si="4"/>
        <v>0</v>
      </c>
      <c r="G151" s="12"/>
      <c r="HW151" s="6"/>
      <c r="HX151" s="6"/>
      <c r="HY151" s="6"/>
      <c r="HZ151" s="6"/>
      <c r="IA151" s="6"/>
      <c r="IB151" s="6"/>
      <c r="IC151" s="6"/>
      <c r="ID151" s="6"/>
      <c r="IE151" s="6"/>
      <c r="IF151" s="6"/>
      <c r="IG151" s="6"/>
      <c r="IH151" s="6"/>
      <c r="II151" s="6"/>
      <c r="IJ151" s="6"/>
      <c r="IK151" s="6"/>
      <c r="IL151" s="6"/>
      <c r="IM151" s="6"/>
      <c r="IN151" s="6"/>
      <c r="IO151" s="6"/>
      <c r="IP151" s="6"/>
      <c r="IQ151" s="6"/>
      <c r="IR151" s="6"/>
      <c r="IS151" s="6"/>
      <c r="IT151" s="6"/>
      <c r="IU151" s="6"/>
      <c r="IV151" s="6"/>
    </row>
    <row r="152" spans="1:256" s="5" customFormat="1" ht="14.25">
      <c r="A152" s="49" t="s">
        <v>492</v>
      </c>
      <c r="B152" s="46" t="s">
        <v>116</v>
      </c>
      <c r="C152" s="56" t="s">
        <v>36</v>
      </c>
      <c r="D152" s="12">
        <v>4</v>
      </c>
      <c r="E152" s="51"/>
      <c r="F152" s="16">
        <f t="shared" si="4"/>
        <v>0</v>
      </c>
      <c r="G152" s="12"/>
      <c r="HW152" s="6"/>
      <c r="HX152" s="6"/>
      <c r="HY152" s="6"/>
      <c r="HZ152" s="6"/>
      <c r="IA152" s="6"/>
      <c r="IB152" s="6"/>
      <c r="IC152" s="6"/>
      <c r="ID152" s="6"/>
      <c r="IE152" s="6"/>
      <c r="IF152" s="6"/>
      <c r="IG152" s="6"/>
      <c r="IH152" s="6"/>
      <c r="II152" s="6"/>
      <c r="IJ152" s="6"/>
      <c r="IK152" s="6"/>
      <c r="IL152" s="6"/>
      <c r="IM152" s="6"/>
      <c r="IN152" s="6"/>
      <c r="IO152" s="6"/>
      <c r="IP152" s="6"/>
      <c r="IQ152" s="6"/>
      <c r="IR152" s="6"/>
      <c r="IS152" s="6"/>
      <c r="IT152" s="6"/>
      <c r="IU152" s="6"/>
      <c r="IV152" s="6"/>
    </row>
    <row r="153" spans="1:256" s="5" customFormat="1" ht="28.5">
      <c r="A153" s="49" t="s">
        <v>274</v>
      </c>
      <c r="B153" s="46" t="s">
        <v>118</v>
      </c>
      <c r="C153" s="45"/>
      <c r="D153" s="45"/>
      <c r="E153" s="45"/>
      <c r="F153" s="16">
        <f t="shared" si="4"/>
        <v>0</v>
      </c>
      <c r="G153" s="45"/>
      <c r="HW153" s="6"/>
      <c r="HX153" s="6"/>
      <c r="HY153" s="6"/>
      <c r="HZ153" s="6"/>
      <c r="IA153" s="6"/>
      <c r="IB153" s="6"/>
      <c r="IC153" s="6"/>
      <c r="ID153" s="6"/>
      <c r="IE153" s="6"/>
      <c r="IF153" s="6"/>
      <c r="IG153" s="6"/>
      <c r="IH153" s="6"/>
      <c r="II153" s="6"/>
      <c r="IJ153" s="6"/>
      <c r="IK153" s="6"/>
      <c r="IL153" s="6"/>
      <c r="IM153" s="6"/>
      <c r="IN153" s="6"/>
      <c r="IO153" s="6"/>
      <c r="IP153" s="6"/>
      <c r="IQ153" s="6"/>
      <c r="IR153" s="6"/>
      <c r="IS153" s="6"/>
      <c r="IT153" s="6"/>
      <c r="IU153" s="6"/>
      <c r="IV153" s="6"/>
    </row>
    <row r="154" spans="1:256" s="5" customFormat="1" ht="71.25">
      <c r="A154" s="49" t="s">
        <v>493</v>
      </c>
      <c r="B154" s="46" t="s">
        <v>485</v>
      </c>
      <c r="C154" s="56" t="s">
        <v>36</v>
      </c>
      <c r="D154" s="12">
        <v>4</v>
      </c>
      <c r="E154" s="51"/>
      <c r="F154" s="16">
        <f t="shared" si="4"/>
        <v>0</v>
      </c>
      <c r="G154" s="12"/>
      <c r="HW154" s="6"/>
      <c r="HX154" s="6"/>
      <c r="HY154" s="6"/>
      <c r="HZ154" s="6"/>
      <c r="IA154" s="6"/>
      <c r="IB154" s="6"/>
      <c r="IC154" s="6"/>
      <c r="ID154" s="6"/>
      <c r="IE154" s="6"/>
      <c r="IF154" s="6"/>
      <c r="IG154" s="6"/>
      <c r="IH154" s="6"/>
      <c r="II154" s="6"/>
      <c r="IJ154" s="6"/>
      <c r="IK154" s="6"/>
      <c r="IL154" s="6"/>
      <c r="IM154" s="6"/>
      <c r="IN154" s="6"/>
      <c r="IO154" s="6"/>
      <c r="IP154" s="6"/>
      <c r="IQ154" s="6"/>
      <c r="IR154" s="6"/>
      <c r="IS154" s="6"/>
      <c r="IT154" s="6"/>
      <c r="IU154" s="6"/>
      <c r="IV154" s="6"/>
    </row>
    <row r="155" spans="1:256" s="5" customFormat="1" ht="42.75">
      <c r="A155" s="49" t="s">
        <v>494</v>
      </c>
      <c r="B155" s="46" t="s">
        <v>109</v>
      </c>
      <c r="C155" s="56" t="s">
        <v>36</v>
      </c>
      <c r="D155" s="12">
        <v>4</v>
      </c>
      <c r="E155" s="51"/>
      <c r="F155" s="16">
        <f t="shared" si="4"/>
        <v>0</v>
      </c>
      <c r="G155" s="12"/>
      <c r="HW155" s="6"/>
      <c r="HX155" s="6"/>
      <c r="HY155" s="6"/>
      <c r="HZ155" s="6"/>
      <c r="IA155" s="6"/>
      <c r="IB155" s="6"/>
      <c r="IC155" s="6"/>
      <c r="ID155" s="6"/>
      <c r="IE155" s="6"/>
      <c r="IF155" s="6"/>
      <c r="IG155" s="6"/>
      <c r="IH155" s="6"/>
      <c r="II155" s="6"/>
      <c r="IJ155" s="6"/>
      <c r="IK155" s="6"/>
      <c r="IL155" s="6"/>
      <c r="IM155" s="6"/>
      <c r="IN155" s="6"/>
      <c r="IO155" s="6"/>
      <c r="IP155" s="6"/>
      <c r="IQ155" s="6"/>
      <c r="IR155" s="6"/>
      <c r="IS155" s="6"/>
      <c r="IT155" s="6"/>
      <c r="IU155" s="6"/>
      <c r="IV155" s="6"/>
    </row>
    <row r="156" spans="1:256" s="5" customFormat="1" ht="42.75">
      <c r="A156" s="49" t="s">
        <v>495</v>
      </c>
      <c r="B156" s="46" t="s">
        <v>487</v>
      </c>
      <c r="C156" s="56" t="s">
        <v>36</v>
      </c>
      <c r="D156" s="12">
        <v>4</v>
      </c>
      <c r="E156" s="51"/>
      <c r="F156" s="16">
        <f t="shared" si="4"/>
        <v>0</v>
      </c>
      <c r="G156" s="12"/>
      <c r="HW156" s="6"/>
      <c r="HX156" s="6"/>
      <c r="HY156" s="6"/>
      <c r="HZ156" s="6"/>
      <c r="IA156" s="6"/>
      <c r="IB156" s="6"/>
      <c r="IC156" s="6"/>
      <c r="ID156" s="6"/>
      <c r="IE156" s="6"/>
      <c r="IF156" s="6"/>
      <c r="IG156" s="6"/>
      <c r="IH156" s="6"/>
      <c r="II156" s="6"/>
      <c r="IJ156" s="6"/>
      <c r="IK156" s="6"/>
      <c r="IL156" s="6"/>
      <c r="IM156" s="6"/>
      <c r="IN156" s="6"/>
      <c r="IO156" s="6"/>
      <c r="IP156" s="6"/>
      <c r="IQ156" s="6"/>
      <c r="IR156" s="6"/>
      <c r="IS156" s="6"/>
      <c r="IT156" s="6"/>
      <c r="IU156" s="6"/>
      <c r="IV156" s="6"/>
    </row>
    <row r="157" spans="1:256" s="5" customFormat="1" ht="28.5">
      <c r="A157" s="49" t="s">
        <v>363</v>
      </c>
      <c r="B157" s="46" t="s">
        <v>682</v>
      </c>
      <c r="C157" s="56"/>
      <c r="D157" s="12"/>
      <c r="E157" s="51"/>
      <c r="F157" s="16">
        <f t="shared" si="4"/>
        <v>0</v>
      </c>
      <c r="G157" s="12"/>
      <c r="HW157" s="6"/>
      <c r="HX157" s="6"/>
      <c r="HY157" s="6"/>
      <c r="HZ157" s="6"/>
      <c r="IA157" s="6"/>
      <c r="IB157" s="6"/>
      <c r="IC157" s="6"/>
      <c r="ID157" s="6"/>
      <c r="IE157" s="6"/>
      <c r="IF157" s="6"/>
      <c r="IG157" s="6"/>
      <c r="IH157" s="6"/>
      <c r="II157" s="6"/>
      <c r="IJ157" s="6"/>
      <c r="IK157" s="6"/>
      <c r="IL157" s="6"/>
      <c r="IM157" s="6"/>
      <c r="IN157" s="6"/>
      <c r="IO157" s="6"/>
      <c r="IP157" s="6"/>
      <c r="IQ157" s="6"/>
      <c r="IR157" s="6"/>
      <c r="IS157" s="6"/>
      <c r="IT157" s="6"/>
      <c r="IU157" s="6"/>
      <c r="IV157" s="6"/>
    </row>
    <row r="158" spans="1:256" s="5" customFormat="1" ht="28.5">
      <c r="A158" s="49" t="s">
        <v>683</v>
      </c>
      <c r="B158" s="46" t="s">
        <v>500</v>
      </c>
      <c r="C158" s="56" t="s">
        <v>55</v>
      </c>
      <c r="D158" s="12">
        <v>95</v>
      </c>
      <c r="E158" s="51"/>
      <c r="F158" s="16">
        <f t="shared" si="4"/>
        <v>0</v>
      </c>
      <c r="G158" s="12"/>
      <c r="HW158" s="6"/>
      <c r="HX158" s="6"/>
      <c r="HY158" s="6"/>
      <c r="HZ158" s="6"/>
      <c r="IA158" s="6"/>
      <c r="IB158" s="6"/>
      <c r="IC158" s="6"/>
      <c r="ID158" s="6"/>
      <c r="IE158" s="6"/>
      <c r="IF158" s="6"/>
      <c r="IG158" s="6"/>
      <c r="IH158" s="6"/>
      <c r="II158" s="6"/>
      <c r="IJ158" s="6"/>
      <c r="IK158" s="6"/>
      <c r="IL158" s="6"/>
      <c r="IM158" s="6"/>
      <c r="IN158" s="6"/>
      <c r="IO158" s="6"/>
      <c r="IP158" s="6"/>
      <c r="IQ158" s="6"/>
      <c r="IR158" s="6"/>
      <c r="IS158" s="6"/>
      <c r="IT158" s="6"/>
      <c r="IU158" s="6"/>
      <c r="IV158" s="6"/>
    </row>
    <row r="159" spans="1:256" s="5" customFormat="1" ht="42.75">
      <c r="A159" s="49" t="s">
        <v>48</v>
      </c>
      <c r="B159" s="46" t="s">
        <v>499</v>
      </c>
      <c r="C159" s="56" t="s">
        <v>55</v>
      </c>
      <c r="D159" s="12">
        <v>95</v>
      </c>
      <c r="E159" s="51"/>
      <c r="F159" s="16">
        <f t="shared" si="4"/>
        <v>0</v>
      </c>
      <c r="G159" s="12"/>
      <c r="HW159" s="6"/>
      <c r="HX159" s="6"/>
      <c r="HY159" s="6"/>
      <c r="HZ159" s="6"/>
      <c r="IA159" s="6"/>
      <c r="IB159" s="6"/>
      <c r="IC159" s="6"/>
      <c r="ID159" s="6"/>
      <c r="IE159" s="6"/>
      <c r="IF159" s="6"/>
      <c r="IG159" s="6"/>
      <c r="IH159" s="6"/>
      <c r="II159" s="6"/>
      <c r="IJ159" s="6"/>
      <c r="IK159" s="6"/>
      <c r="IL159" s="6"/>
      <c r="IM159" s="6"/>
      <c r="IN159" s="6"/>
      <c r="IO159" s="6"/>
      <c r="IP159" s="6"/>
      <c r="IQ159" s="6"/>
      <c r="IR159" s="6"/>
      <c r="IS159" s="6"/>
      <c r="IT159" s="6"/>
      <c r="IU159" s="6"/>
      <c r="IV159" s="6"/>
    </row>
    <row r="160" spans="1:256" s="5" customFormat="1" ht="14.25">
      <c r="A160" s="49" t="s">
        <v>393</v>
      </c>
      <c r="B160" s="46" t="s">
        <v>79</v>
      </c>
      <c r="C160" s="56"/>
      <c r="D160" s="52">
        <v>0.1</v>
      </c>
      <c r="E160" s="51">
        <f>SUM(F132:F159)</f>
        <v>0</v>
      </c>
      <c r="F160" s="16">
        <f t="shared" si="4"/>
        <v>0</v>
      </c>
      <c r="G160" s="52"/>
      <c r="HW160" s="6"/>
      <c r="HX160" s="6"/>
      <c r="HY160" s="6"/>
      <c r="HZ160" s="6"/>
      <c r="IA160" s="6"/>
      <c r="IB160" s="6"/>
      <c r="IC160" s="6"/>
      <c r="ID160" s="6"/>
      <c r="IE160" s="6"/>
      <c r="IF160" s="6"/>
      <c r="IG160" s="6"/>
      <c r="IH160" s="6"/>
      <c r="II160" s="6"/>
      <c r="IJ160" s="6"/>
      <c r="IK160" s="6"/>
      <c r="IL160" s="6"/>
      <c r="IM160" s="6"/>
      <c r="IN160" s="6"/>
      <c r="IO160" s="6"/>
      <c r="IP160" s="6"/>
      <c r="IQ160" s="6"/>
      <c r="IR160" s="6"/>
      <c r="IS160" s="6"/>
      <c r="IT160" s="6"/>
      <c r="IU160" s="6"/>
      <c r="IV160" s="6"/>
    </row>
    <row r="161" spans="1:256" s="5" customFormat="1" ht="14.25">
      <c r="A161" s="74"/>
      <c r="B161" s="79" t="s">
        <v>121</v>
      </c>
      <c r="C161" s="76"/>
      <c r="D161" s="77"/>
      <c r="E161" s="80"/>
      <c r="F161" s="78">
        <f>SUM(F114:F160)</f>
        <v>0</v>
      </c>
      <c r="G161" s="77"/>
      <c r="HW161" s="6"/>
      <c r="HX161" s="6"/>
      <c r="HY161" s="6"/>
      <c r="HZ161" s="6"/>
      <c r="IA161" s="6"/>
      <c r="IB161" s="6"/>
      <c r="IC161" s="6"/>
      <c r="ID161" s="6"/>
      <c r="IE161" s="6"/>
      <c r="IF161" s="6"/>
      <c r="IG161" s="6"/>
      <c r="IH161" s="6"/>
      <c r="II161" s="6"/>
      <c r="IJ161" s="6"/>
      <c r="IK161" s="6"/>
      <c r="IL161" s="6"/>
      <c r="IM161" s="6"/>
      <c r="IN161" s="6"/>
      <c r="IO161" s="6"/>
      <c r="IP161" s="6"/>
      <c r="IQ161" s="6"/>
      <c r="IR161" s="6"/>
      <c r="IS161" s="6"/>
      <c r="IT161" s="6"/>
      <c r="IU161" s="6"/>
      <c r="IV161" s="6"/>
    </row>
    <row r="162" spans="1:256" s="5" customFormat="1" ht="14.25">
      <c r="A162" s="1"/>
      <c r="B162" s="2"/>
      <c r="C162" s="3"/>
      <c r="D162" s="4"/>
      <c r="E162" s="55"/>
      <c r="G162" s="4"/>
      <c r="HW162" s="6"/>
      <c r="HX162" s="6"/>
      <c r="HY162" s="6"/>
      <c r="HZ162" s="6"/>
      <c r="IA162" s="6"/>
      <c r="IB162" s="6"/>
      <c r="IC162" s="6"/>
      <c r="ID162" s="6"/>
      <c r="IE162" s="6"/>
      <c r="IF162" s="6"/>
      <c r="IG162" s="6"/>
      <c r="IH162" s="6"/>
      <c r="II162" s="6"/>
      <c r="IJ162" s="6"/>
      <c r="IK162" s="6"/>
      <c r="IL162" s="6"/>
      <c r="IM162" s="6"/>
      <c r="IN162" s="6"/>
      <c r="IO162" s="6"/>
      <c r="IP162" s="6"/>
      <c r="IQ162" s="6"/>
      <c r="IR162" s="6"/>
      <c r="IS162" s="6"/>
      <c r="IT162" s="6"/>
      <c r="IU162" s="6"/>
      <c r="IV162" s="6"/>
    </row>
    <row r="163" spans="1:256" s="5" customFormat="1" ht="14.25">
      <c r="A163" s="1" t="s">
        <v>920</v>
      </c>
      <c r="B163" s="2" t="s">
        <v>25</v>
      </c>
      <c r="C163" s="3"/>
      <c r="D163" s="4"/>
      <c r="E163" s="55"/>
      <c r="F163" s="16">
        <f aca="true" t="shared" si="5" ref="F163:F181">E163*D163</f>
        <v>0</v>
      </c>
      <c r="G163" s="4"/>
      <c r="HW163" s="6"/>
      <c r="HX163" s="6"/>
      <c r="HY163" s="6"/>
      <c r="HZ163" s="6"/>
      <c r="IA163" s="6"/>
      <c r="IB163" s="6"/>
      <c r="IC163" s="6"/>
      <c r="ID163" s="6"/>
      <c r="IE163" s="6"/>
      <c r="IF163" s="6"/>
      <c r="IG163" s="6"/>
      <c r="IH163" s="6"/>
      <c r="II163" s="6"/>
      <c r="IJ163" s="6"/>
      <c r="IK163" s="6"/>
      <c r="IL163" s="6"/>
      <c r="IM163" s="6"/>
      <c r="IN163" s="6"/>
      <c r="IO163" s="6"/>
      <c r="IP163" s="6"/>
      <c r="IQ163" s="6"/>
      <c r="IR163" s="6"/>
      <c r="IS163" s="6"/>
      <c r="IT163" s="6"/>
      <c r="IU163" s="6"/>
      <c r="IV163" s="6"/>
    </row>
    <row r="164" spans="1:256" s="5" customFormat="1" ht="128.25">
      <c r="A164" s="1" t="s">
        <v>51</v>
      </c>
      <c r="B164" s="2" t="s">
        <v>100</v>
      </c>
      <c r="C164" s="3"/>
      <c r="D164" s="4"/>
      <c r="E164" s="55"/>
      <c r="F164" s="16">
        <f t="shared" si="5"/>
        <v>0</v>
      </c>
      <c r="G164" s="4"/>
      <c r="HW164" s="6"/>
      <c r="HX164" s="6"/>
      <c r="HY164" s="6"/>
      <c r="HZ164" s="6"/>
      <c r="IA164" s="6"/>
      <c r="IB164" s="6"/>
      <c r="IC164" s="6"/>
      <c r="ID164" s="6"/>
      <c r="IE164" s="6"/>
      <c r="IF164" s="6"/>
      <c r="IG164" s="6"/>
      <c r="IH164" s="6"/>
      <c r="II164" s="6"/>
      <c r="IJ164" s="6"/>
      <c r="IK164" s="6"/>
      <c r="IL164" s="6"/>
      <c r="IM164" s="6"/>
      <c r="IN164" s="6"/>
      <c r="IO164" s="6"/>
      <c r="IP164" s="6"/>
      <c r="IQ164" s="6"/>
      <c r="IR164" s="6"/>
      <c r="IS164" s="6"/>
      <c r="IT164" s="6"/>
      <c r="IU164" s="6"/>
      <c r="IV164" s="6"/>
    </row>
    <row r="165" spans="1:256" s="5" customFormat="1" ht="57">
      <c r="A165" s="1"/>
      <c r="B165" s="18" t="s">
        <v>52</v>
      </c>
      <c r="C165" s="3"/>
      <c r="D165" s="4"/>
      <c r="E165" s="55"/>
      <c r="F165" s="16">
        <f t="shared" si="5"/>
        <v>0</v>
      </c>
      <c r="G165" s="4"/>
      <c r="HW165" s="6"/>
      <c r="HX165" s="6"/>
      <c r="HY165" s="6"/>
      <c r="HZ165" s="6"/>
      <c r="IA165" s="6"/>
      <c r="IB165" s="6"/>
      <c r="IC165" s="6"/>
      <c r="ID165" s="6"/>
      <c r="IE165" s="6"/>
      <c r="IF165" s="6"/>
      <c r="IG165" s="6"/>
      <c r="IH165" s="6"/>
      <c r="II165" s="6"/>
      <c r="IJ165" s="6"/>
      <c r="IK165" s="6"/>
      <c r="IL165" s="6"/>
      <c r="IM165" s="6"/>
      <c r="IN165" s="6"/>
      <c r="IO165" s="6"/>
      <c r="IP165" s="6"/>
      <c r="IQ165" s="6"/>
      <c r="IR165" s="6"/>
      <c r="IS165" s="6"/>
      <c r="IT165" s="6"/>
      <c r="IU165" s="6"/>
      <c r="IV165" s="6"/>
    </row>
    <row r="166" spans="1:256" s="5" customFormat="1" ht="57">
      <c r="A166" s="49">
        <v>1</v>
      </c>
      <c r="B166" s="40" t="s">
        <v>394</v>
      </c>
      <c r="C166" s="56"/>
      <c r="D166" s="12"/>
      <c r="E166" s="51"/>
      <c r="F166" s="16">
        <f t="shared" si="5"/>
        <v>0</v>
      </c>
      <c r="G166" s="12"/>
      <c r="HW166" s="6"/>
      <c r="HX166" s="6"/>
      <c r="HY166" s="6"/>
      <c r="HZ166" s="6"/>
      <c r="IA166" s="6"/>
      <c r="IB166" s="6"/>
      <c r="IC166" s="6"/>
      <c r="ID166" s="6"/>
      <c r="IE166" s="6"/>
      <c r="IF166" s="6"/>
      <c r="IG166" s="6"/>
      <c r="IH166" s="6"/>
      <c r="II166" s="6"/>
      <c r="IJ166" s="6"/>
      <c r="IK166" s="6"/>
      <c r="IL166" s="6"/>
      <c r="IM166" s="6"/>
      <c r="IN166" s="6"/>
      <c r="IO166" s="6"/>
      <c r="IP166" s="6"/>
      <c r="IQ166" s="6"/>
      <c r="IR166" s="6"/>
      <c r="IS166" s="6"/>
      <c r="IT166" s="6"/>
      <c r="IU166" s="6"/>
      <c r="IV166" s="6"/>
    </row>
    <row r="167" spans="1:256" s="5" customFormat="1" ht="28.5">
      <c r="A167" s="49"/>
      <c r="B167" s="40" t="s">
        <v>684</v>
      </c>
      <c r="C167" s="56"/>
      <c r="D167" s="12"/>
      <c r="E167" s="51"/>
      <c r="F167" s="16">
        <f t="shared" si="5"/>
        <v>0</v>
      </c>
      <c r="G167" s="12"/>
      <c r="HW167" s="6"/>
      <c r="HX167" s="6"/>
      <c r="HY167" s="6"/>
      <c r="HZ167" s="6"/>
      <c r="IA167" s="6"/>
      <c r="IB167" s="6"/>
      <c r="IC167" s="6"/>
      <c r="ID167" s="6"/>
      <c r="IE167" s="6"/>
      <c r="IF167" s="6"/>
      <c r="IG167" s="6"/>
      <c r="IH167" s="6"/>
      <c r="II167" s="6"/>
      <c r="IJ167" s="6"/>
      <c r="IK167" s="6"/>
      <c r="IL167" s="6"/>
      <c r="IM167" s="6"/>
      <c r="IN167" s="6"/>
      <c r="IO167" s="6"/>
      <c r="IP167" s="6"/>
      <c r="IQ167" s="6"/>
      <c r="IR167" s="6"/>
      <c r="IS167" s="6"/>
      <c r="IT167" s="6"/>
      <c r="IU167" s="6"/>
      <c r="IV167" s="6"/>
    </row>
    <row r="168" spans="1:256" s="5" customFormat="1" ht="57">
      <c r="A168" s="49" t="s">
        <v>101</v>
      </c>
      <c r="B168" s="46" t="s">
        <v>122</v>
      </c>
      <c r="C168" s="56" t="s">
        <v>36</v>
      </c>
      <c r="D168" s="12">
        <v>1</v>
      </c>
      <c r="E168" s="51"/>
      <c r="F168" s="16">
        <f t="shared" si="5"/>
        <v>0</v>
      </c>
      <c r="G168" s="12"/>
      <c r="HW168" s="6"/>
      <c r="HX168" s="6"/>
      <c r="HY168" s="6"/>
      <c r="HZ168" s="6"/>
      <c r="IA168" s="6"/>
      <c r="IB168" s="6"/>
      <c r="IC168" s="6"/>
      <c r="ID168" s="6"/>
      <c r="IE168" s="6"/>
      <c r="IF168" s="6"/>
      <c r="IG168" s="6"/>
      <c r="IH168" s="6"/>
      <c r="II168" s="6"/>
      <c r="IJ168" s="6"/>
      <c r="IK168" s="6"/>
      <c r="IL168" s="6"/>
      <c r="IM168" s="6"/>
      <c r="IN168" s="6"/>
      <c r="IO168" s="6"/>
      <c r="IP168" s="6"/>
      <c r="IQ168" s="6"/>
      <c r="IR168" s="6"/>
      <c r="IS168" s="6"/>
      <c r="IT168" s="6"/>
      <c r="IU168" s="6"/>
      <c r="IV168" s="6"/>
    </row>
    <row r="169" spans="1:256" s="5" customFormat="1" ht="42.75">
      <c r="A169" s="49" t="s">
        <v>102</v>
      </c>
      <c r="B169" s="46" t="s">
        <v>124</v>
      </c>
      <c r="C169" s="56"/>
      <c r="D169" s="12"/>
      <c r="E169" s="51"/>
      <c r="F169" s="16">
        <f t="shared" si="5"/>
        <v>0</v>
      </c>
      <c r="G169" s="12"/>
      <c r="HW169" s="6"/>
      <c r="HX169" s="6"/>
      <c r="HY169" s="6"/>
      <c r="HZ169" s="6"/>
      <c r="IA169" s="6"/>
      <c r="IB169" s="6"/>
      <c r="IC169" s="6"/>
      <c r="ID169" s="6"/>
      <c r="IE169" s="6"/>
      <c r="IF169" s="6"/>
      <c r="IG169" s="6"/>
      <c r="IH169" s="6"/>
      <c r="II169" s="6"/>
      <c r="IJ169" s="6"/>
      <c r="IK169" s="6"/>
      <c r="IL169" s="6"/>
      <c r="IM169" s="6"/>
      <c r="IN169" s="6"/>
      <c r="IO169" s="6"/>
      <c r="IP169" s="6"/>
      <c r="IQ169" s="6"/>
      <c r="IR169" s="6"/>
      <c r="IS169" s="6"/>
      <c r="IT169" s="6"/>
      <c r="IU169" s="6"/>
      <c r="IV169" s="6"/>
    </row>
    <row r="170" spans="1:256" s="5" customFormat="1" ht="14.25">
      <c r="A170" s="49" t="s">
        <v>506</v>
      </c>
      <c r="B170" s="46" t="s">
        <v>125</v>
      </c>
      <c r="C170" s="56" t="s">
        <v>55</v>
      </c>
      <c r="D170" s="12">
        <v>10</v>
      </c>
      <c r="E170" s="51"/>
      <c r="F170" s="16">
        <f t="shared" si="5"/>
        <v>0</v>
      </c>
      <c r="G170" s="12"/>
      <c r="HW170" s="6"/>
      <c r="HX170" s="6"/>
      <c r="HY170" s="6"/>
      <c r="HZ170" s="6"/>
      <c r="IA170" s="6"/>
      <c r="IB170" s="6"/>
      <c r="IC170" s="6"/>
      <c r="ID170" s="6"/>
      <c r="IE170" s="6"/>
      <c r="IF170" s="6"/>
      <c r="IG170" s="6"/>
      <c r="IH170" s="6"/>
      <c r="II170" s="6"/>
      <c r="IJ170" s="6"/>
      <c r="IK170" s="6"/>
      <c r="IL170" s="6"/>
      <c r="IM170" s="6"/>
      <c r="IN170" s="6"/>
      <c r="IO170" s="6"/>
      <c r="IP170" s="6"/>
      <c r="IQ170" s="6"/>
      <c r="IR170" s="6"/>
      <c r="IS170" s="6"/>
      <c r="IT170" s="6"/>
      <c r="IU170" s="6"/>
      <c r="IV170" s="6"/>
    </row>
    <row r="171" spans="1:256" s="5" customFormat="1" ht="14.25">
      <c r="A171" s="49" t="s">
        <v>507</v>
      </c>
      <c r="B171" s="46" t="s">
        <v>126</v>
      </c>
      <c r="C171" s="56" t="s">
        <v>117</v>
      </c>
      <c r="D171" s="12">
        <v>10</v>
      </c>
      <c r="E171" s="51"/>
      <c r="F171" s="16">
        <f t="shared" si="5"/>
        <v>0</v>
      </c>
      <c r="G171" s="12"/>
      <c r="HW171" s="6"/>
      <c r="HX171" s="6"/>
      <c r="HY171" s="6"/>
      <c r="HZ171" s="6"/>
      <c r="IA171" s="6"/>
      <c r="IB171" s="6"/>
      <c r="IC171" s="6"/>
      <c r="ID171" s="6"/>
      <c r="IE171" s="6"/>
      <c r="IF171" s="6"/>
      <c r="IG171" s="6"/>
      <c r="IH171" s="6"/>
      <c r="II171" s="6"/>
      <c r="IJ171" s="6"/>
      <c r="IK171" s="6"/>
      <c r="IL171" s="6"/>
      <c r="IM171" s="6"/>
      <c r="IN171" s="6"/>
      <c r="IO171" s="6"/>
      <c r="IP171" s="6"/>
      <c r="IQ171" s="6"/>
      <c r="IR171" s="6"/>
      <c r="IS171" s="6"/>
      <c r="IT171" s="6"/>
      <c r="IU171" s="6"/>
      <c r="IV171" s="6"/>
    </row>
    <row r="172" spans="1:256" s="5" customFormat="1" ht="14.25">
      <c r="A172" s="49" t="s">
        <v>508</v>
      </c>
      <c r="B172" s="46" t="s">
        <v>841</v>
      </c>
      <c r="C172" s="56" t="s">
        <v>117</v>
      </c>
      <c r="D172" s="12">
        <v>62</v>
      </c>
      <c r="E172" s="51"/>
      <c r="F172" s="16">
        <f t="shared" si="5"/>
        <v>0</v>
      </c>
      <c r="G172" s="12"/>
      <c r="HW172" s="6"/>
      <c r="HX172" s="6"/>
      <c r="HY172" s="6"/>
      <c r="HZ172" s="6"/>
      <c r="IA172" s="6"/>
      <c r="IB172" s="6"/>
      <c r="IC172" s="6"/>
      <c r="ID172" s="6"/>
      <c r="IE172" s="6"/>
      <c r="IF172" s="6"/>
      <c r="IG172" s="6"/>
      <c r="IH172" s="6"/>
      <c r="II172" s="6"/>
      <c r="IJ172" s="6"/>
      <c r="IK172" s="6"/>
      <c r="IL172" s="6"/>
      <c r="IM172" s="6"/>
      <c r="IN172" s="6"/>
      <c r="IO172" s="6"/>
      <c r="IP172" s="6"/>
      <c r="IQ172" s="6"/>
      <c r="IR172" s="6"/>
      <c r="IS172" s="6"/>
      <c r="IT172" s="6"/>
      <c r="IU172" s="6"/>
      <c r="IV172" s="6"/>
    </row>
    <row r="173" spans="1:256" s="5" customFormat="1" ht="14.25">
      <c r="A173" s="49" t="s">
        <v>509</v>
      </c>
      <c r="B173" s="46" t="s">
        <v>127</v>
      </c>
      <c r="C173" s="56" t="s">
        <v>47</v>
      </c>
      <c r="D173" s="12">
        <v>2</v>
      </c>
      <c r="E173" s="51"/>
      <c r="F173" s="16">
        <f t="shared" si="5"/>
        <v>0</v>
      </c>
      <c r="G173" s="12"/>
      <c r="HW173" s="6"/>
      <c r="HX173" s="6"/>
      <c r="HY173" s="6"/>
      <c r="HZ173" s="6"/>
      <c r="IA173" s="6"/>
      <c r="IB173" s="6"/>
      <c r="IC173" s="6"/>
      <c r="ID173" s="6"/>
      <c r="IE173" s="6"/>
      <c r="IF173" s="6"/>
      <c r="IG173" s="6"/>
      <c r="IH173" s="6"/>
      <c r="II173" s="6"/>
      <c r="IJ173" s="6"/>
      <c r="IK173" s="6"/>
      <c r="IL173" s="6"/>
      <c r="IM173" s="6"/>
      <c r="IN173" s="6"/>
      <c r="IO173" s="6"/>
      <c r="IP173" s="6"/>
      <c r="IQ173" s="6"/>
      <c r="IR173" s="6"/>
      <c r="IS173" s="6"/>
      <c r="IT173" s="6"/>
      <c r="IU173" s="6"/>
      <c r="IV173" s="6"/>
    </row>
    <row r="174" spans="1:256" s="5" customFormat="1" ht="14.25">
      <c r="A174" s="49" t="s">
        <v>842</v>
      </c>
      <c r="B174" s="46" t="s">
        <v>205</v>
      </c>
      <c r="C174" s="56" t="s">
        <v>117</v>
      </c>
      <c r="D174" s="12">
        <v>20</v>
      </c>
      <c r="E174" s="51"/>
      <c r="F174" s="16">
        <f t="shared" si="5"/>
        <v>0</v>
      </c>
      <c r="G174" s="12"/>
      <c r="HW174" s="6"/>
      <c r="HX174" s="6"/>
      <c r="HY174" s="6"/>
      <c r="HZ174" s="6"/>
      <c r="IA174" s="6"/>
      <c r="IB174" s="6"/>
      <c r="IC174" s="6"/>
      <c r="ID174" s="6"/>
      <c r="IE174" s="6"/>
      <c r="IF174" s="6"/>
      <c r="IG174" s="6"/>
      <c r="IH174" s="6"/>
      <c r="II174" s="6"/>
      <c r="IJ174" s="6"/>
      <c r="IK174" s="6"/>
      <c r="IL174" s="6"/>
      <c r="IM174" s="6"/>
      <c r="IN174" s="6"/>
      <c r="IO174" s="6"/>
      <c r="IP174" s="6"/>
      <c r="IQ174" s="6"/>
      <c r="IR174" s="6"/>
      <c r="IS174" s="6"/>
      <c r="IT174" s="6"/>
      <c r="IU174" s="6"/>
      <c r="IV174" s="6"/>
    </row>
    <row r="175" spans="1:256" s="5" customFormat="1" ht="85.5">
      <c r="A175" s="49" t="s">
        <v>354</v>
      </c>
      <c r="B175" s="46" t="s">
        <v>514</v>
      </c>
      <c r="C175" s="56"/>
      <c r="D175" s="12"/>
      <c r="E175" s="51"/>
      <c r="F175" s="16">
        <f t="shared" si="5"/>
        <v>0</v>
      </c>
      <c r="G175" s="12"/>
      <c r="HW175" s="6"/>
      <c r="HX175" s="6"/>
      <c r="HY175" s="6"/>
      <c r="HZ175" s="6"/>
      <c r="IA175" s="6"/>
      <c r="IB175" s="6"/>
      <c r="IC175" s="6"/>
      <c r="ID175" s="6"/>
      <c r="IE175" s="6"/>
      <c r="IF175" s="6"/>
      <c r="IG175" s="6"/>
      <c r="IH175" s="6"/>
      <c r="II175" s="6"/>
      <c r="IJ175" s="6"/>
      <c r="IK175" s="6"/>
      <c r="IL175" s="6"/>
      <c r="IM175" s="6"/>
      <c r="IN175" s="6"/>
      <c r="IO175" s="6"/>
      <c r="IP175" s="6"/>
      <c r="IQ175" s="6"/>
      <c r="IR175" s="6"/>
      <c r="IS175" s="6"/>
      <c r="IT175" s="6"/>
      <c r="IU175" s="6"/>
      <c r="IV175" s="6"/>
    </row>
    <row r="176" spans="1:256" s="5" customFormat="1" ht="14.25">
      <c r="A176" s="49" t="s">
        <v>510</v>
      </c>
      <c r="B176" s="46" t="s">
        <v>125</v>
      </c>
      <c r="C176" s="56" t="s">
        <v>55</v>
      </c>
      <c r="D176" s="12">
        <v>10</v>
      </c>
      <c r="E176" s="51"/>
      <c r="F176" s="16">
        <f t="shared" si="5"/>
        <v>0</v>
      </c>
      <c r="G176" s="12"/>
      <c r="HW176" s="6"/>
      <c r="HX176" s="6"/>
      <c r="HY176" s="6"/>
      <c r="HZ176" s="6"/>
      <c r="IA176" s="6"/>
      <c r="IB176" s="6"/>
      <c r="IC176" s="6"/>
      <c r="ID176" s="6"/>
      <c r="IE176" s="6"/>
      <c r="IF176" s="6"/>
      <c r="IG176" s="6"/>
      <c r="IH176" s="6"/>
      <c r="II176" s="6"/>
      <c r="IJ176" s="6"/>
      <c r="IK176" s="6"/>
      <c r="IL176" s="6"/>
      <c r="IM176" s="6"/>
      <c r="IN176" s="6"/>
      <c r="IO176" s="6"/>
      <c r="IP176" s="6"/>
      <c r="IQ176" s="6"/>
      <c r="IR176" s="6"/>
      <c r="IS176" s="6"/>
      <c r="IT176" s="6"/>
      <c r="IU176" s="6"/>
      <c r="IV176" s="6"/>
    </row>
    <row r="177" spans="1:256" s="5" customFormat="1" ht="14.25">
      <c r="A177" s="49" t="s">
        <v>511</v>
      </c>
      <c r="B177" s="46" t="s">
        <v>126</v>
      </c>
      <c r="C177" s="56" t="s">
        <v>117</v>
      </c>
      <c r="D177" s="12">
        <v>10</v>
      </c>
      <c r="E177" s="51"/>
      <c r="F177" s="16">
        <f t="shared" si="5"/>
        <v>0</v>
      </c>
      <c r="G177" s="12"/>
      <c r="HW177" s="6"/>
      <c r="HX177" s="6"/>
      <c r="HY177" s="6"/>
      <c r="HZ177" s="6"/>
      <c r="IA177" s="6"/>
      <c r="IB177" s="6"/>
      <c r="IC177" s="6"/>
      <c r="ID177" s="6"/>
      <c r="IE177" s="6"/>
      <c r="IF177" s="6"/>
      <c r="IG177" s="6"/>
      <c r="IH177" s="6"/>
      <c r="II177" s="6"/>
      <c r="IJ177" s="6"/>
      <c r="IK177" s="6"/>
      <c r="IL177" s="6"/>
      <c r="IM177" s="6"/>
      <c r="IN177" s="6"/>
      <c r="IO177" s="6"/>
      <c r="IP177" s="6"/>
      <c r="IQ177" s="6"/>
      <c r="IR177" s="6"/>
      <c r="IS177" s="6"/>
      <c r="IT177" s="6"/>
      <c r="IU177" s="6"/>
      <c r="IV177" s="6"/>
    </row>
    <row r="178" spans="1:256" s="5" customFormat="1" ht="14.25">
      <c r="A178" s="49" t="s">
        <v>512</v>
      </c>
      <c r="B178" s="46" t="s">
        <v>841</v>
      </c>
      <c r="C178" s="56" t="s">
        <v>117</v>
      </c>
      <c r="D178" s="12">
        <v>62</v>
      </c>
      <c r="E178" s="51"/>
      <c r="F178" s="16">
        <f>E178*D178</f>
        <v>0</v>
      </c>
      <c r="G178" s="12"/>
      <c r="HW178" s="6"/>
      <c r="HX178" s="6"/>
      <c r="HY178" s="6"/>
      <c r="HZ178" s="6"/>
      <c r="IA178" s="6"/>
      <c r="IB178" s="6"/>
      <c r="IC178" s="6"/>
      <c r="ID178" s="6"/>
      <c r="IE178" s="6"/>
      <c r="IF178" s="6"/>
      <c r="IG178" s="6"/>
      <c r="IH178" s="6"/>
      <c r="II178" s="6"/>
      <c r="IJ178" s="6"/>
      <c r="IK178" s="6"/>
      <c r="IL178" s="6"/>
      <c r="IM178" s="6"/>
      <c r="IN178" s="6"/>
      <c r="IO178" s="6"/>
      <c r="IP178" s="6"/>
      <c r="IQ178" s="6"/>
      <c r="IR178" s="6"/>
      <c r="IS178" s="6"/>
      <c r="IT178" s="6"/>
      <c r="IU178" s="6"/>
      <c r="IV178" s="6"/>
    </row>
    <row r="179" spans="1:256" s="5" customFormat="1" ht="14.25">
      <c r="A179" s="49" t="s">
        <v>513</v>
      </c>
      <c r="B179" s="46" t="s">
        <v>127</v>
      </c>
      <c r="C179" s="56" t="s">
        <v>47</v>
      </c>
      <c r="D179" s="12">
        <v>2</v>
      </c>
      <c r="E179" s="51"/>
      <c r="F179" s="16">
        <f t="shared" si="5"/>
        <v>0</v>
      </c>
      <c r="G179" s="12"/>
      <c r="HW179" s="6"/>
      <c r="HX179" s="6"/>
      <c r="HY179" s="6"/>
      <c r="HZ179" s="6"/>
      <c r="IA179" s="6"/>
      <c r="IB179" s="6"/>
      <c r="IC179" s="6"/>
      <c r="ID179" s="6"/>
      <c r="IE179" s="6"/>
      <c r="IF179" s="6"/>
      <c r="IG179" s="6"/>
      <c r="IH179" s="6"/>
      <c r="II179" s="6"/>
      <c r="IJ179" s="6"/>
      <c r="IK179" s="6"/>
      <c r="IL179" s="6"/>
      <c r="IM179" s="6"/>
      <c r="IN179" s="6"/>
      <c r="IO179" s="6"/>
      <c r="IP179" s="6"/>
      <c r="IQ179" s="6"/>
      <c r="IR179" s="6"/>
      <c r="IS179" s="6"/>
      <c r="IT179" s="6"/>
      <c r="IU179" s="6"/>
      <c r="IV179" s="6"/>
    </row>
    <row r="180" spans="1:256" s="5" customFormat="1" ht="14.25">
      <c r="A180" s="49" t="s">
        <v>843</v>
      </c>
      <c r="B180" s="46" t="s">
        <v>205</v>
      </c>
      <c r="C180" s="56" t="s">
        <v>117</v>
      </c>
      <c r="D180" s="12">
        <v>20</v>
      </c>
      <c r="E180" s="51"/>
      <c r="F180" s="16">
        <f t="shared" si="5"/>
        <v>0</v>
      </c>
      <c r="G180" s="12"/>
      <c r="HW180" s="6"/>
      <c r="HX180" s="6"/>
      <c r="HY180" s="6"/>
      <c r="HZ180" s="6"/>
      <c r="IA180" s="6"/>
      <c r="IB180" s="6"/>
      <c r="IC180" s="6"/>
      <c r="ID180" s="6"/>
      <c r="IE180" s="6"/>
      <c r="IF180" s="6"/>
      <c r="IG180" s="6"/>
      <c r="IH180" s="6"/>
      <c r="II180" s="6"/>
      <c r="IJ180" s="6"/>
      <c r="IK180" s="6"/>
      <c r="IL180" s="6"/>
      <c r="IM180" s="6"/>
      <c r="IN180" s="6"/>
      <c r="IO180" s="6"/>
      <c r="IP180" s="6"/>
      <c r="IQ180" s="6"/>
      <c r="IR180" s="6"/>
      <c r="IS180" s="6"/>
      <c r="IT180" s="6"/>
      <c r="IU180" s="6"/>
      <c r="IV180" s="6"/>
    </row>
    <row r="181" spans="1:256" s="5" customFormat="1" ht="14.25">
      <c r="A181" s="49" t="s">
        <v>377</v>
      </c>
      <c r="B181" s="46" t="s">
        <v>79</v>
      </c>
      <c r="C181" s="56"/>
      <c r="D181" s="52">
        <v>0.1</v>
      </c>
      <c r="E181" s="51">
        <f>SUM(F163:F180)</f>
        <v>0</v>
      </c>
      <c r="F181" s="16">
        <f t="shared" si="5"/>
        <v>0</v>
      </c>
      <c r="G181" s="52"/>
      <c r="HW181" s="6"/>
      <c r="HX181" s="6"/>
      <c r="HY181" s="6"/>
      <c r="HZ181" s="6"/>
      <c r="IA181" s="6"/>
      <c r="IB181" s="6"/>
      <c r="IC181" s="6"/>
      <c r="ID181" s="6"/>
      <c r="IE181" s="6"/>
      <c r="IF181" s="6"/>
      <c r="IG181" s="6"/>
      <c r="IH181" s="6"/>
      <c r="II181" s="6"/>
      <c r="IJ181" s="6"/>
      <c r="IK181" s="6"/>
      <c r="IL181" s="6"/>
      <c r="IM181" s="6"/>
      <c r="IN181" s="6"/>
      <c r="IO181" s="6"/>
      <c r="IP181" s="6"/>
      <c r="IQ181" s="6"/>
      <c r="IR181" s="6"/>
      <c r="IS181" s="6"/>
      <c r="IT181" s="6"/>
      <c r="IU181" s="6"/>
      <c r="IV181" s="6"/>
    </row>
    <row r="182" spans="1:256" s="5" customFormat="1" ht="28.5">
      <c r="A182" s="74"/>
      <c r="B182" s="79" t="s">
        <v>132</v>
      </c>
      <c r="C182" s="76"/>
      <c r="D182" s="77"/>
      <c r="E182" s="80"/>
      <c r="F182" s="78">
        <f>SUM(F163:F181)</f>
        <v>0</v>
      </c>
      <c r="G182" s="77"/>
      <c r="HW182" s="6"/>
      <c r="HX182" s="6"/>
      <c r="HY182" s="6"/>
      <c r="HZ182" s="6"/>
      <c r="IA182" s="6"/>
      <c r="IB182" s="6"/>
      <c r="IC182" s="6"/>
      <c r="ID182" s="6"/>
      <c r="IE182" s="6"/>
      <c r="IF182" s="6"/>
      <c r="IG182" s="6"/>
      <c r="IH182" s="6"/>
      <c r="II182" s="6"/>
      <c r="IJ182" s="6"/>
      <c r="IK182" s="6"/>
      <c r="IL182" s="6"/>
      <c r="IM182" s="6"/>
      <c r="IN182" s="6"/>
      <c r="IO182" s="6"/>
      <c r="IP182" s="6"/>
      <c r="IQ182" s="6"/>
      <c r="IR182" s="6"/>
      <c r="IS182" s="6"/>
      <c r="IT182" s="6"/>
      <c r="IU182" s="6"/>
      <c r="IV182" s="6"/>
    </row>
    <row r="184" spans="1:256" s="5" customFormat="1" ht="14.25">
      <c r="A184" s="1" t="s">
        <v>921</v>
      </c>
      <c r="B184" s="2" t="s">
        <v>397</v>
      </c>
      <c r="C184" s="3"/>
      <c r="D184" s="4"/>
      <c r="E184" s="55"/>
      <c r="G184" s="4"/>
      <c r="HW184" s="6"/>
      <c r="HX184" s="6"/>
      <c r="HY184" s="6"/>
      <c r="HZ184" s="6"/>
      <c r="IA184" s="6"/>
      <c r="IB184" s="6"/>
      <c r="IC184" s="6"/>
      <c r="ID184" s="6"/>
      <c r="IE184" s="6"/>
      <c r="IF184" s="6"/>
      <c r="IG184" s="6"/>
      <c r="IH184" s="6"/>
      <c r="II184" s="6"/>
      <c r="IJ184" s="6"/>
      <c r="IK184" s="6"/>
      <c r="IL184" s="6"/>
      <c r="IM184" s="6"/>
      <c r="IN184" s="6"/>
      <c r="IO184" s="6"/>
      <c r="IP184" s="6"/>
      <c r="IQ184" s="6"/>
      <c r="IR184" s="6"/>
      <c r="IS184" s="6"/>
      <c r="IT184" s="6"/>
      <c r="IU184" s="6"/>
      <c r="IV184" s="6"/>
    </row>
    <row r="185" spans="1:256" s="5" customFormat="1" ht="14.25">
      <c r="A185" s="1"/>
      <c r="B185" s="2" t="s">
        <v>686</v>
      </c>
      <c r="C185" s="3"/>
      <c r="D185" s="4"/>
      <c r="E185" s="55"/>
      <c r="G185" s="4"/>
      <c r="HW185" s="6"/>
      <c r="HX185" s="6"/>
      <c r="HY185" s="6"/>
      <c r="HZ185" s="6"/>
      <c r="IA185" s="6"/>
      <c r="IB185" s="6"/>
      <c r="IC185" s="6"/>
      <c r="ID185" s="6"/>
      <c r="IE185" s="6"/>
      <c r="IF185" s="6"/>
      <c r="IG185" s="6"/>
      <c r="IH185" s="6"/>
      <c r="II185" s="6"/>
      <c r="IJ185" s="6"/>
      <c r="IK185" s="6"/>
      <c r="IL185" s="6"/>
      <c r="IM185" s="6"/>
      <c r="IN185" s="6"/>
      <c r="IO185" s="6"/>
      <c r="IP185" s="6"/>
      <c r="IQ185" s="6"/>
      <c r="IR185" s="6"/>
      <c r="IS185" s="6"/>
      <c r="IT185" s="6"/>
      <c r="IU185" s="6"/>
      <c r="IV185" s="6"/>
    </row>
    <row r="186" spans="1:256" s="5" customFormat="1" ht="28.5">
      <c r="A186" s="49" t="s">
        <v>417</v>
      </c>
      <c r="B186" s="46" t="s">
        <v>398</v>
      </c>
      <c r="C186" s="56" t="s">
        <v>55</v>
      </c>
      <c r="D186" s="12">
        <v>10</v>
      </c>
      <c r="E186" s="51"/>
      <c r="F186" s="16">
        <f aca="true" t="shared" si="6" ref="F186:F249">D186*E186</f>
        <v>0</v>
      </c>
      <c r="G186" s="12"/>
      <c r="HW186" s="6"/>
      <c r="HX186" s="6"/>
      <c r="HY186" s="6"/>
      <c r="HZ186" s="6"/>
      <c r="IA186" s="6"/>
      <c r="IB186" s="6"/>
      <c r="IC186" s="6"/>
      <c r="ID186" s="6"/>
      <c r="IE186" s="6"/>
      <c r="IF186" s="6"/>
      <c r="IG186" s="6"/>
      <c r="IH186" s="6"/>
      <c r="II186" s="6"/>
      <c r="IJ186" s="6"/>
      <c r="IK186" s="6"/>
      <c r="IL186" s="6"/>
      <c r="IM186" s="6"/>
      <c r="IN186" s="6"/>
      <c r="IO186" s="6"/>
      <c r="IP186" s="6"/>
      <c r="IQ186" s="6"/>
      <c r="IR186" s="6"/>
      <c r="IS186" s="6"/>
      <c r="IT186" s="6"/>
      <c r="IU186" s="6"/>
      <c r="IV186" s="6"/>
    </row>
    <row r="187" spans="1:256" s="5" customFormat="1" ht="14.25">
      <c r="A187" s="49" t="s">
        <v>54</v>
      </c>
      <c r="B187" s="46" t="s">
        <v>701</v>
      </c>
      <c r="C187" s="56"/>
      <c r="D187" s="12"/>
      <c r="E187" s="51"/>
      <c r="F187" s="16">
        <f t="shared" si="6"/>
        <v>0</v>
      </c>
      <c r="G187" s="12"/>
      <c r="HW187" s="6"/>
      <c r="HX187" s="6"/>
      <c r="HY187" s="6"/>
      <c r="HZ187" s="6"/>
      <c r="IA187" s="6"/>
      <c r="IB187" s="6"/>
      <c r="IC187" s="6"/>
      <c r="ID187" s="6"/>
      <c r="IE187" s="6"/>
      <c r="IF187" s="6"/>
      <c r="IG187" s="6"/>
      <c r="IH187" s="6"/>
      <c r="II187" s="6"/>
      <c r="IJ187" s="6"/>
      <c r="IK187" s="6"/>
      <c r="IL187" s="6"/>
      <c r="IM187" s="6"/>
      <c r="IN187" s="6"/>
      <c r="IO187" s="6"/>
      <c r="IP187" s="6"/>
      <c r="IQ187" s="6"/>
      <c r="IR187" s="6"/>
      <c r="IS187" s="6"/>
      <c r="IT187" s="6"/>
      <c r="IU187" s="6"/>
      <c r="IV187" s="6"/>
    </row>
    <row r="188" spans="1:256" s="5" customFormat="1" ht="199.5">
      <c r="A188" s="49"/>
      <c r="B188" s="46" t="s">
        <v>700</v>
      </c>
      <c r="C188" s="56"/>
      <c r="D188" s="12"/>
      <c r="E188" s="51"/>
      <c r="F188" s="16">
        <f t="shared" si="6"/>
        <v>0</v>
      </c>
      <c r="G188" s="12"/>
      <c r="HW188" s="6"/>
      <c r="HX188" s="6"/>
      <c r="HY188" s="6"/>
      <c r="HZ188" s="6"/>
      <c r="IA188" s="6"/>
      <c r="IB188" s="6"/>
      <c r="IC188" s="6"/>
      <c r="ID188" s="6"/>
      <c r="IE188" s="6"/>
      <c r="IF188" s="6"/>
      <c r="IG188" s="6"/>
      <c r="IH188" s="6"/>
      <c r="II188" s="6"/>
      <c r="IJ188" s="6"/>
      <c r="IK188" s="6"/>
      <c r="IL188" s="6"/>
      <c r="IM188" s="6"/>
      <c r="IN188" s="6"/>
      <c r="IO188" s="6"/>
      <c r="IP188" s="6"/>
      <c r="IQ188" s="6"/>
      <c r="IR188" s="6"/>
      <c r="IS188" s="6"/>
      <c r="IT188" s="6"/>
      <c r="IU188" s="6"/>
      <c r="IV188" s="6"/>
    </row>
    <row r="189" spans="1:256" s="5" customFormat="1" ht="99.75">
      <c r="A189" s="49" t="s">
        <v>123</v>
      </c>
      <c r="B189" s="46" t="s">
        <v>534</v>
      </c>
      <c r="C189" s="56" t="s">
        <v>55</v>
      </c>
      <c r="D189" s="12">
        <v>45</v>
      </c>
      <c r="E189" s="51"/>
      <c r="F189" s="16">
        <f t="shared" si="6"/>
        <v>0</v>
      </c>
      <c r="G189" s="12"/>
      <c r="HW189" s="6"/>
      <c r="HX189" s="6"/>
      <c r="HY189" s="6"/>
      <c r="HZ189" s="6"/>
      <c r="IA189" s="6"/>
      <c r="IB189" s="6"/>
      <c r="IC189" s="6"/>
      <c r="ID189" s="6"/>
      <c r="IE189" s="6"/>
      <c r="IF189" s="6"/>
      <c r="IG189" s="6"/>
      <c r="IH189" s="6"/>
      <c r="II189" s="6"/>
      <c r="IJ189" s="6"/>
      <c r="IK189" s="6"/>
      <c r="IL189" s="6"/>
      <c r="IM189" s="6"/>
      <c r="IN189" s="6"/>
      <c r="IO189" s="6"/>
      <c r="IP189" s="6"/>
      <c r="IQ189" s="6"/>
      <c r="IR189" s="6"/>
      <c r="IS189" s="6"/>
      <c r="IT189" s="6"/>
      <c r="IU189" s="6"/>
      <c r="IV189" s="6"/>
    </row>
    <row r="190" spans="1:256" s="5" customFormat="1" ht="28.5">
      <c r="A190" s="49" t="s">
        <v>293</v>
      </c>
      <c r="B190" s="46" t="s">
        <v>169</v>
      </c>
      <c r="C190" s="56" t="s">
        <v>55</v>
      </c>
      <c r="D190" s="12">
        <v>45</v>
      </c>
      <c r="E190" s="51"/>
      <c r="F190" s="16">
        <f t="shared" si="6"/>
        <v>0</v>
      </c>
      <c r="G190" s="12"/>
      <c r="HW190" s="6"/>
      <c r="HX190" s="6"/>
      <c r="HY190" s="6"/>
      <c r="HZ190" s="6"/>
      <c r="IA190" s="6"/>
      <c r="IB190" s="6"/>
      <c r="IC190" s="6"/>
      <c r="ID190" s="6"/>
      <c r="IE190" s="6"/>
      <c r="IF190" s="6"/>
      <c r="IG190" s="6"/>
      <c r="IH190" s="6"/>
      <c r="II190" s="6"/>
      <c r="IJ190" s="6"/>
      <c r="IK190" s="6"/>
      <c r="IL190" s="6"/>
      <c r="IM190" s="6"/>
      <c r="IN190" s="6"/>
      <c r="IO190" s="6"/>
      <c r="IP190" s="6"/>
      <c r="IQ190" s="6"/>
      <c r="IR190" s="6"/>
      <c r="IS190" s="6"/>
      <c r="IT190" s="6"/>
      <c r="IU190" s="6"/>
      <c r="IV190" s="6"/>
    </row>
    <row r="191" spans="1:256" s="5" customFormat="1" ht="156.75">
      <c r="A191" s="49" t="s">
        <v>188</v>
      </c>
      <c r="B191" s="46" t="s">
        <v>135</v>
      </c>
      <c r="C191" s="56" t="s">
        <v>55</v>
      </c>
      <c r="D191" s="12">
        <v>2</v>
      </c>
      <c r="E191" s="51"/>
      <c r="F191" s="16">
        <f t="shared" si="6"/>
        <v>0</v>
      </c>
      <c r="G191" s="12"/>
      <c r="HW191" s="6"/>
      <c r="HX191" s="6"/>
      <c r="HY191" s="6"/>
      <c r="HZ191" s="6"/>
      <c r="IA191" s="6"/>
      <c r="IB191" s="6"/>
      <c r="IC191" s="6"/>
      <c r="ID191" s="6"/>
      <c r="IE191" s="6"/>
      <c r="IF191" s="6"/>
      <c r="IG191" s="6"/>
      <c r="IH191" s="6"/>
      <c r="II191" s="6"/>
      <c r="IJ191" s="6"/>
      <c r="IK191" s="6"/>
      <c r="IL191" s="6"/>
      <c r="IM191" s="6"/>
      <c r="IN191" s="6"/>
      <c r="IO191" s="6"/>
      <c r="IP191" s="6"/>
      <c r="IQ191" s="6"/>
      <c r="IR191" s="6"/>
      <c r="IS191" s="6"/>
      <c r="IT191" s="6"/>
      <c r="IU191" s="6"/>
      <c r="IV191" s="6"/>
    </row>
    <row r="192" spans="1:256" s="5" customFormat="1" ht="85.5">
      <c r="A192" s="49" t="s">
        <v>190</v>
      </c>
      <c r="B192" s="46" t="s">
        <v>133</v>
      </c>
      <c r="C192" s="56" t="s">
        <v>55</v>
      </c>
      <c r="D192" s="12">
        <v>1</v>
      </c>
      <c r="E192" s="51"/>
      <c r="F192" s="16">
        <f t="shared" si="6"/>
        <v>0</v>
      </c>
      <c r="G192" s="12"/>
      <c r="HW192" s="6"/>
      <c r="HX192" s="6"/>
      <c r="HY192" s="6"/>
      <c r="HZ192" s="6"/>
      <c r="IA192" s="6"/>
      <c r="IB192" s="6"/>
      <c r="IC192" s="6"/>
      <c r="ID192" s="6"/>
      <c r="IE192" s="6"/>
      <c r="IF192" s="6"/>
      <c r="IG192" s="6"/>
      <c r="IH192" s="6"/>
      <c r="II192" s="6"/>
      <c r="IJ192" s="6"/>
      <c r="IK192" s="6"/>
      <c r="IL192" s="6"/>
      <c r="IM192" s="6"/>
      <c r="IN192" s="6"/>
      <c r="IO192" s="6"/>
      <c r="IP192" s="6"/>
      <c r="IQ192" s="6"/>
      <c r="IR192" s="6"/>
      <c r="IS192" s="6"/>
      <c r="IT192" s="6"/>
      <c r="IU192" s="6"/>
      <c r="IV192" s="6"/>
    </row>
    <row r="193" spans="1:256" s="5" customFormat="1" ht="28.5">
      <c r="A193" s="49" t="s">
        <v>211</v>
      </c>
      <c r="B193" s="46" t="s">
        <v>699</v>
      </c>
      <c r="C193" s="56" t="s">
        <v>47</v>
      </c>
      <c r="D193" s="12">
        <v>6</v>
      </c>
      <c r="E193" s="51"/>
      <c r="F193" s="16">
        <f t="shared" si="6"/>
        <v>0</v>
      </c>
      <c r="G193" s="12"/>
      <c r="HW193" s="6"/>
      <c r="HX193" s="6"/>
      <c r="HY193" s="6"/>
      <c r="HZ193" s="6"/>
      <c r="IA193" s="6"/>
      <c r="IB193" s="6"/>
      <c r="IC193" s="6"/>
      <c r="ID193" s="6"/>
      <c r="IE193" s="6"/>
      <c r="IF193" s="6"/>
      <c r="IG193" s="6"/>
      <c r="IH193" s="6"/>
      <c r="II193" s="6"/>
      <c r="IJ193" s="6"/>
      <c r="IK193" s="6"/>
      <c r="IL193" s="6"/>
      <c r="IM193" s="6"/>
      <c r="IN193" s="6"/>
      <c r="IO193" s="6"/>
      <c r="IP193" s="6"/>
      <c r="IQ193" s="6"/>
      <c r="IR193" s="6"/>
      <c r="IS193" s="6"/>
      <c r="IT193" s="6"/>
      <c r="IU193" s="6"/>
      <c r="IV193" s="6"/>
    </row>
    <row r="194" spans="1:256" s="5" customFormat="1" ht="114">
      <c r="A194" s="49" t="s">
        <v>217</v>
      </c>
      <c r="B194" s="46" t="s">
        <v>136</v>
      </c>
      <c r="C194" s="56" t="s">
        <v>55</v>
      </c>
      <c r="D194" s="12">
        <v>1</v>
      </c>
      <c r="E194" s="51"/>
      <c r="F194" s="16">
        <f t="shared" si="6"/>
        <v>0</v>
      </c>
      <c r="G194" s="12"/>
      <c r="HW194" s="6"/>
      <c r="HX194" s="6"/>
      <c r="HY194" s="6"/>
      <c r="HZ194" s="6"/>
      <c r="IA194" s="6"/>
      <c r="IB194" s="6"/>
      <c r="IC194" s="6"/>
      <c r="ID194" s="6"/>
      <c r="IE194" s="6"/>
      <c r="IF194" s="6"/>
      <c r="IG194" s="6"/>
      <c r="IH194" s="6"/>
      <c r="II194" s="6"/>
      <c r="IJ194" s="6"/>
      <c r="IK194" s="6"/>
      <c r="IL194" s="6"/>
      <c r="IM194" s="6"/>
      <c r="IN194" s="6"/>
      <c r="IO194" s="6"/>
      <c r="IP194" s="6"/>
      <c r="IQ194" s="6"/>
      <c r="IR194" s="6"/>
      <c r="IS194" s="6"/>
      <c r="IT194" s="6"/>
      <c r="IU194" s="6"/>
      <c r="IV194" s="6"/>
    </row>
    <row r="195" spans="1:256" s="5" customFormat="1" ht="85.5">
      <c r="A195" s="49" t="s">
        <v>218</v>
      </c>
      <c r="B195" s="46" t="s">
        <v>544</v>
      </c>
      <c r="C195" s="56" t="s">
        <v>137</v>
      </c>
      <c r="D195" s="12">
        <v>30</v>
      </c>
      <c r="E195" s="51"/>
      <c r="F195" s="16">
        <f t="shared" si="6"/>
        <v>0</v>
      </c>
      <c r="G195" s="12"/>
      <c r="HW195" s="6"/>
      <c r="HX195" s="6"/>
      <c r="HY195" s="6"/>
      <c r="HZ195" s="6"/>
      <c r="IA195" s="6"/>
      <c r="IB195" s="6"/>
      <c r="IC195" s="6"/>
      <c r="ID195" s="6"/>
      <c r="IE195" s="6"/>
      <c r="IF195" s="6"/>
      <c r="IG195" s="6"/>
      <c r="IH195" s="6"/>
      <c r="II195" s="6"/>
      <c r="IJ195" s="6"/>
      <c r="IK195" s="6"/>
      <c r="IL195" s="6"/>
      <c r="IM195" s="6"/>
      <c r="IN195" s="6"/>
      <c r="IO195" s="6"/>
      <c r="IP195" s="6"/>
      <c r="IQ195" s="6"/>
      <c r="IR195" s="6"/>
      <c r="IS195" s="6"/>
      <c r="IT195" s="6"/>
      <c r="IU195" s="6"/>
      <c r="IV195" s="6"/>
    </row>
    <row r="196" spans="1:256" s="5" customFormat="1" ht="99.75">
      <c r="A196" s="49" t="s">
        <v>702</v>
      </c>
      <c r="B196" s="46" t="s">
        <v>139</v>
      </c>
      <c r="C196" s="56" t="s">
        <v>137</v>
      </c>
      <c r="D196" s="12">
        <v>30</v>
      </c>
      <c r="E196" s="51"/>
      <c r="F196" s="16">
        <f t="shared" si="6"/>
        <v>0</v>
      </c>
      <c r="G196" s="12"/>
      <c r="HW196" s="6"/>
      <c r="HX196" s="6"/>
      <c r="HY196" s="6"/>
      <c r="HZ196" s="6"/>
      <c r="IA196" s="6"/>
      <c r="IB196" s="6"/>
      <c r="IC196" s="6"/>
      <c r="ID196" s="6"/>
      <c r="IE196" s="6"/>
      <c r="IF196" s="6"/>
      <c r="IG196" s="6"/>
      <c r="IH196" s="6"/>
      <c r="II196" s="6"/>
      <c r="IJ196" s="6"/>
      <c r="IK196" s="6"/>
      <c r="IL196" s="6"/>
      <c r="IM196" s="6"/>
      <c r="IN196" s="6"/>
      <c r="IO196" s="6"/>
      <c r="IP196" s="6"/>
      <c r="IQ196" s="6"/>
      <c r="IR196" s="6"/>
      <c r="IS196" s="6"/>
      <c r="IT196" s="6"/>
      <c r="IU196" s="6"/>
      <c r="IV196" s="6"/>
    </row>
    <row r="197" spans="1:256" s="5" customFormat="1" ht="14.25">
      <c r="A197" s="49" t="s">
        <v>377</v>
      </c>
      <c r="B197" s="46" t="s">
        <v>698</v>
      </c>
      <c r="C197" s="56"/>
      <c r="D197" s="12"/>
      <c r="E197" s="51"/>
      <c r="F197" s="16">
        <f t="shared" si="6"/>
        <v>0</v>
      </c>
      <c r="G197" s="12"/>
      <c r="HW197" s="6"/>
      <c r="HX197" s="6"/>
      <c r="HY197" s="6"/>
      <c r="HZ197" s="6"/>
      <c r="IA197" s="6"/>
      <c r="IB197" s="6"/>
      <c r="IC197" s="6"/>
      <c r="ID197" s="6"/>
      <c r="IE197" s="6"/>
      <c r="IF197" s="6"/>
      <c r="IG197" s="6"/>
      <c r="IH197" s="6"/>
      <c r="II197" s="6"/>
      <c r="IJ197" s="6"/>
      <c r="IK197" s="6"/>
      <c r="IL197" s="6"/>
      <c r="IM197" s="6"/>
      <c r="IN197" s="6"/>
      <c r="IO197" s="6"/>
      <c r="IP197" s="6"/>
      <c r="IQ197" s="6"/>
      <c r="IR197" s="6"/>
      <c r="IS197" s="6"/>
      <c r="IT197" s="6"/>
      <c r="IU197" s="6"/>
      <c r="IV197" s="6"/>
    </row>
    <row r="198" spans="1:256" s="5" customFormat="1" ht="99.75">
      <c r="A198" s="49" t="s">
        <v>65</v>
      </c>
      <c r="B198" s="46" t="s">
        <v>534</v>
      </c>
      <c r="C198" s="56" t="s">
        <v>55</v>
      </c>
      <c r="D198" s="12">
        <v>4.4</v>
      </c>
      <c r="E198" s="51"/>
      <c r="F198" s="16">
        <f t="shared" si="6"/>
        <v>0</v>
      </c>
      <c r="G198" s="12"/>
      <c r="HW198" s="6"/>
      <c r="HX198" s="6"/>
      <c r="HY198" s="6"/>
      <c r="HZ198" s="6"/>
      <c r="IA198" s="6"/>
      <c r="IB198" s="6"/>
      <c r="IC198" s="6"/>
      <c r="ID198" s="6"/>
      <c r="IE198" s="6"/>
      <c r="IF198" s="6"/>
      <c r="IG198" s="6"/>
      <c r="IH198" s="6"/>
      <c r="II198" s="6"/>
      <c r="IJ198" s="6"/>
      <c r="IK198" s="6"/>
      <c r="IL198" s="6"/>
      <c r="IM198" s="6"/>
      <c r="IN198" s="6"/>
      <c r="IO198" s="6"/>
      <c r="IP198" s="6"/>
      <c r="IQ198" s="6"/>
      <c r="IR198" s="6"/>
      <c r="IS198" s="6"/>
      <c r="IT198" s="6"/>
      <c r="IU198" s="6"/>
      <c r="IV198" s="6"/>
    </row>
    <row r="199" spans="1:256" s="5" customFormat="1" ht="156.75">
      <c r="A199" s="49" t="s">
        <v>112</v>
      </c>
      <c r="B199" s="46" t="s">
        <v>135</v>
      </c>
      <c r="C199" s="56" t="s">
        <v>55</v>
      </c>
      <c r="D199" s="12">
        <v>1</v>
      </c>
      <c r="E199" s="51"/>
      <c r="F199" s="16">
        <f t="shared" si="6"/>
        <v>0</v>
      </c>
      <c r="G199" s="12"/>
      <c r="HW199" s="6"/>
      <c r="HX199" s="6"/>
      <c r="HY199" s="6"/>
      <c r="HZ199" s="6"/>
      <c r="IA199" s="6"/>
      <c r="IB199" s="6"/>
      <c r="IC199" s="6"/>
      <c r="ID199" s="6"/>
      <c r="IE199" s="6"/>
      <c r="IF199" s="6"/>
      <c r="IG199" s="6"/>
      <c r="IH199" s="6"/>
      <c r="II199" s="6"/>
      <c r="IJ199" s="6"/>
      <c r="IK199" s="6"/>
      <c r="IL199" s="6"/>
      <c r="IM199" s="6"/>
      <c r="IN199" s="6"/>
      <c r="IO199" s="6"/>
      <c r="IP199" s="6"/>
      <c r="IQ199" s="6"/>
      <c r="IR199" s="6"/>
      <c r="IS199" s="6"/>
      <c r="IT199" s="6"/>
      <c r="IU199" s="6"/>
      <c r="IV199" s="6"/>
    </row>
    <row r="200" spans="1:256" s="5" customFormat="1" ht="114">
      <c r="A200" s="49" t="s">
        <v>70</v>
      </c>
      <c r="B200" s="46" t="s">
        <v>136</v>
      </c>
      <c r="C200" s="56" t="s">
        <v>55</v>
      </c>
      <c r="D200" s="12">
        <v>1</v>
      </c>
      <c r="E200" s="51"/>
      <c r="F200" s="16">
        <f t="shared" si="6"/>
        <v>0</v>
      </c>
      <c r="G200" s="12"/>
      <c r="HW200" s="6"/>
      <c r="HX200" s="6"/>
      <c r="HY200" s="6"/>
      <c r="HZ200" s="6"/>
      <c r="IA200" s="6"/>
      <c r="IB200" s="6"/>
      <c r="IC200" s="6"/>
      <c r="ID200" s="6"/>
      <c r="IE200" s="6"/>
      <c r="IF200" s="6"/>
      <c r="IG200" s="6"/>
      <c r="IH200" s="6"/>
      <c r="II200" s="6"/>
      <c r="IJ200" s="6"/>
      <c r="IK200" s="6"/>
      <c r="IL200" s="6"/>
      <c r="IM200" s="6"/>
      <c r="IN200" s="6"/>
      <c r="IO200" s="6"/>
      <c r="IP200" s="6"/>
      <c r="IQ200" s="6"/>
      <c r="IR200" s="6"/>
      <c r="IS200" s="6"/>
      <c r="IT200" s="6"/>
      <c r="IU200" s="6"/>
      <c r="IV200" s="6"/>
    </row>
    <row r="201" spans="1:256" s="5" customFormat="1" ht="99.75">
      <c r="A201" s="49" t="s">
        <v>72</v>
      </c>
      <c r="B201" s="46" t="s">
        <v>139</v>
      </c>
      <c r="C201" s="56" t="s">
        <v>137</v>
      </c>
      <c r="D201" s="12">
        <v>10</v>
      </c>
      <c r="E201" s="51"/>
      <c r="F201" s="16">
        <f t="shared" si="6"/>
        <v>0</v>
      </c>
      <c r="G201" s="12"/>
      <c r="HW201" s="6"/>
      <c r="HX201" s="6"/>
      <c r="HY201" s="6"/>
      <c r="HZ201" s="6"/>
      <c r="IA201" s="6"/>
      <c r="IB201" s="6"/>
      <c r="IC201" s="6"/>
      <c r="ID201" s="6"/>
      <c r="IE201" s="6"/>
      <c r="IF201" s="6"/>
      <c r="IG201" s="6"/>
      <c r="IH201" s="6"/>
      <c r="II201" s="6"/>
      <c r="IJ201" s="6"/>
      <c r="IK201" s="6"/>
      <c r="IL201" s="6"/>
      <c r="IM201" s="6"/>
      <c r="IN201" s="6"/>
      <c r="IO201" s="6"/>
      <c r="IP201" s="6"/>
      <c r="IQ201" s="6"/>
      <c r="IR201" s="6"/>
      <c r="IS201" s="6"/>
      <c r="IT201" s="6"/>
      <c r="IU201" s="6"/>
      <c r="IV201" s="6"/>
    </row>
    <row r="202" spans="1:256" s="5" customFormat="1" ht="14.25">
      <c r="A202" s="49" t="s">
        <v>420</v>
      </c>
      <c r="B202" s="46" t="s">
        <v>697</v>
      </c>
      <c r="C202" s="56"/>
      <c r="D202" s="12"/>
      <c r="E202" s="51"/>
      <c r="F202" s="16">
        <f t="shared" si="6"/>
        <v>0</v>
      </c>
      <c r="G202" s="12"/>
      <c r="HW202" s="6"/>
      <c r="HX202" s="6"/>
      <c r="HY202" s="6"/>
      <c r="HZ202" s="6"/>
      <c r="IA202" s="6"/>
      <c r="IB202" s="6"/>
      <c r="IC202" s="6"/>
      <c r="ID202" s="6"/>
      <c r="IE202" s="6"/>
      <c r="IF202" s="6"/>
      <c r="IG202" s="6"/>
      <c r="IH202" s="6"/>
      <c r="II202" s="6"/>
      <c r="IJ202" s="6"/>
      <c r="IK202" s="6"/>
      <c r="IL202" s="6"/>
      <c r="IM202" s="6"/>
      <c r="IN202" s="6"/>
      <c r="IO202" s="6"/>
      <c r="IP202" s="6"/>
      <c r="IQ202" s="6"/>
      <c r="IR202" s="6"/>
      <c r="IS202" s="6"/>
      <c r="IT202" s="6"/>
      <c r="IU202" s="6"/>
      <c r="IV202" s="6"/>
    </row>
    <row r="203" spans="1:256" s="5" customFormat="1" ht="99.75">
      <c r="A203" s="49" t="s">
        <v>40</v>
      </c>
      <c r="B203" s="46" t="s">
        <v>534</v>
      </c>
      <c r="C203" s="56" t="s">
        <v>55</v>
      </c>
      <c r="D203" s="12">
        <v>0.8</v>
      </c>
      <c r="E203" s="51"/>
      <c r="F203" s="16">
        <f t="shared" si="6"/>
        <v>0</v>
      </c>
      <c r="G203" s="12"/>
      <c r="HW203" s="6"/>
      <c r="HX203" s="6"/>
      <c r="HY203" s="6"/>
      <c r="HZ203" s="6"/>
      <c r="IA203" s="6"/>
      <c r="IB203" s="6"/>
      <c r="IC203" s="6"/>
      <c r="ID203" s="6"/>
      <c r="IE203" s="6"/>
      <c r="IF203" s="6"/>
      <c r="IG203" s="6"/>
      <c r="IH203" s="6"/>
      <c r="II203" s="6"/>
      <c r="IJ203" s="6"/>
      <c r="IK203" s="6"/>
      <c r="IL203" s="6"/>
      <c r="IM203" s="6"/>
      <c r="IN203" s="6"/>
      <c r="IO203" s="6"/>
      <c r="IP203" s="6"/>
      <c r="IQ203" s="6"/>
      <c r="IR203" s="6"/>
      <c r="IS203" s="6"/>
      <c r="IT203" s="6"/>
      <c r="IU203" s="6"/>
      <c r="IV203" s="6"/>
    </row>
    <row r="204" spans="1:256" s="5" customFormat="1" ht="28.5">
      <c r="A204" s="49" t="s">
        <v>269</v>
      </c>
      <c r="B204" s="46" t="s">
        <v>169</v>
      </c>
      <c r="C204" s="56" t="s">
        <v>55</v>
      </c>
      <c r="D204" s="12">
        <v>1</v>
      </c>
      <c r="E204" s="51"/>
      <c r="F204" s="16">
        <f t="shared" si="6"/>
        <v>0</v>
      </c>
      <c r="G204" s="12"/>
      <c r="HW204" s="6"/>
      <c r="HX204" s="6"/>
      <c r="HY204" s="6"/>
      <c r="HZ204" s="6"/>
      <c r="IA204" s="6"/>
      <c r="IB204" s="6"/>
      <c r="IC204" s="6"/>
      <c r="ID204" s="6"/>
      <c r="IE204" s="6"/>
      <c r="IF204" s="6"/>
      <c r="IG204" s="6"/>
      <c r="IH204" s="6"/>
      <c r="II204" s="6"/>
      <c r="IJ204" s="6"/>
      <c r="IK204" s="6"/>
      <c r="IL204" s="6"/>
      <c r="IM204" s="6"/>
      <c r="IN204" s="6"/>
      <c r="IO204" s="6"/>
      <c r="IP204" s="6"/>
      <c r="IQ204" s="6"/>
      <c r="IR204" s="6"/>
      <c r="IS204" s="6"/>
      <c r="IT204" s="6"/>
      <c r="IU204" s="6"/>
      <c r="IV204" s="6"/>
    </row>
    <row r="205" spans="1:256" s="5" customFormat="1" ht="85.5">
      <c r="A205" s="49" t="s">
        <v>141</v>
      </c>
      <c r="B205" s="46" t="s">
        <v>544</v>
      </c>
      <c r="C205" s="56" t="s">
        <v>137</v>
      </c>
      <c r="D205" s="12">
        <v>1</v>
      </c>
      <c r="E205" s="51"/>
      <c r="F205" s="16">
        <f t="shared" si="6"/>
        <v>0</v>
      </c>
      <c r="G205" s="12"/>
      <c r="HW205" s="6"/>
      <c r="HX205" s="6"/>
      <c r="HY205" s="6"/>
      <c r="HZ205" s="6"/>
      <c r="IA205" s="6"/>
      <c r="IB205" s="6"/>
      <c r="IC205" s="6"/>
      <c r="ID205" s="6"/>
      <c r="IE205" s="6"/>
      <c r="IF205" s="6"/>
      <c r="IG205" s="6"/>
      <c r="IH205" s="6"/>
      <c r="II205" s="6"/>
      <c r="IJ205" s="6"/>
      <c r="IK205" s="6"/>
      <c r="IL205" s="6"/>
      <c r="IM205" s="6"/>
      <c r="IN205" s="6"/>
      <c r="IO205" s="6"/>
      <c r="IP205" s="6"/>
      <c r="IQ205" s="6"/>
      <c r="IR205" s="6"/>
      <c r="IS205" s="6"/>
      <c r="IT205" s="6"/>
      <c r="IU205" s="6"/>
      <c r="IV205" s="6"/>
    </row>
    <row r="206" spans="1:256" s="5" customFormat="1" ht="99.75">
      <c r="A206" s="49" t="s">
        <v>142</v>
      </c>
      <c r="B206" s="46" t="s">
        <v>139</v>
      </c>
      <c r="C206" s="56" t="s">
        <v>137</v>
      </c>
      <c r="D206" s="12">
        <v>1</v>
      </c>
      <c r="E206" s="51"/>
      <c r="F206" s="16">
        <f t="shared" si="6"/>
        <v>0</v>
      </c>
      <c r="G206" s="12"/>
      <c r="HW206" s="6"/>
      <c r="HX206" s="6"/>
      <c r="HY206" s="6"/>
      <c r="HZ206" s="6"/>
      <c r="IA206" s="6"/>
      <c r="IB206" s="6"/>
      <c r="IC206" s="6"/>
      <c r="ID206" s="6"/>
      <c r="IE206" s="6"/>
      <c r="IF206" s="6"/>
      <c r="IG206" s="6"/>
      <c r="IH206" s="6"/>
      <c r="II206" s="6"/>
      <c r="IJ206" s="6"/>
      <c r="IK206" s="6"/>
      <c r="IL206" s="6"/>
      <c r="IM206" s="6"/>
      <c r="IN206" s="6"/>
      <c r="IO206" s="6"/>
      <c r="IP206" s="6"/>
      <c r="IQ206" s="6"/>
      <c r="IR206" s="6"/>
      <c r="IS206" s="6"/>
      <c r="IT206" s="6"/>
      <c r="IU206" s="6"/>
      <c r="IV206" s="6"/>
    </row>
    <row r="207" spans="1:256" s="5" customFormat="1" ht="14.25">
      <c r="A207" s="49" t="s">
        <v>363</v>
      </c>
      <c r="B207" s="46" t="s">
        <v>696</v>
      </c>
      <c r="C207" s="56"/>
      <c r="D207" s="12"/>
      <c r="E207" s="51"/>
      <c r="F207" s="16">
        <f t="shared" si="6"/>
        <v>0</v>
      </c>
      <c r="G207" s="12"/>
      <c r="HW207" s="6"/>
      <c r="HX207" s="6"/>
      <c r="HY207" s="6"/>
      <c r="HZ207" s="6"/>
      <c r="IA207" s="6"/>
      <c r="IB207" s="6"/>
      <c r="IC207" s="6"/>
      <c r="ID207" s="6"/>
      <c r="IE207" s="6"/>
      <c r="IF207" s="6"/>
      <c r="IG207" s="6"/>
      <c r="IH207" s="6"/>
      <c r="II207" s="6"/>
      <c r="IJ207" s="6"/>
      <c r="IK207" s="6"/>
      <c r="IL207" s="6"/>
      <c r="IM207" s="6"/>
      <c r="IN207" s="6"/>
      <c r="IO207" s="6"/>
      <c r="IP207" s="6"/>
      <c r="IQ207" s="6"/>
      <c r="IR207" s="6"/>
      <c r="IS207" s="6"/>
      <c r="IT207" s="6"/>
      <c r="IU207" s="6"/>
      <c r="IV207" s="6"/>
    </row>
    <row r="208" spans="1:256" s="5" customFormat="1" ht="99.75">
      <c r="A208" s="49" t="s">
        <v>45</v>
      </c>
      <c r="B208" s="46" t="s">
        <v>208</v>
      </c>
      <c r="C208" s="56" t="s">
        <v>55</v>
      </c>
      <c r="D208" s="12">
        <v>2.4</v>
      </c>
      <c r="E208" s="51"/>
      <c r="F208" s="16">
        <f t="shared" si="6"/>
        <v>0</v>
      </c>
      <c r="G208" s="12"/>
      <c r="HW208" s="6"/>
      <c r="HX208" s="6"/>
      <c r="HY208" s="6"/>
      <c r="HZ208" s="6"/>
      <c r="IA208" s="6"/>
      <c r="IB208" s="6"/>
      <c r="IC208" s="6"/>
      <c r="ID208" s="6"/>
      <c r="IE208" s="6"/>
      <c r="IF208" s="6"/>
      <c r="IG208" s="6"/>
      <c r="IH208" s="6"/>
      <c r="II208" s="6"/>
      <c r="IJ208" s="6"/>
      <c r="IK208" s="6"/>
      <c r="IL208" s="6"/>
      <c r="IM208" s="6"/>
      <c r="IN208" s="6"/>
      <c r="IO208" s="6"/>
      <c r="IP208" s="6"/>
      <c r="IQ208" s="6"/>
      <c r="IR208" s="6"/>
      <c r="IS208" s="6"/>
      <c r="IT208" s="6"/>
      <c r="IU208" s="6"/>
      <c r="IV208" s="6"/>
    </row>
    <row r="209" spans="1:256" s="5" customFormat="1" ht="28.5">
      <c r="A209" s="49" t="s">
        <v>48</v>
      </c>
      <c r="B209" s="46" t="s">
        <v>169</v>
      </c>
      <c r="C209" s="56" t="s">
        <v>55</v>
      </c>
      <c r="D209" s="12">
        <v>2</v>
      </c>
      <c r="E209" s="51"/>
      <c r="F209" s="16">
        <f t="shared" si="6"/>
        <v>0</v>
      </c>
      <c r="G209" s="12"/>
      <c r="HW209" s="6"/>
      <c r="HX209" s="6"/>
      <c r="HY209" s="6"/>
      <c r="HZ209" s="6"/>
      <c r="IA209" s="6"/>
      <c r="IB209" s="6"/>
      <c r="IC209" s="6"/>
      <c r="ID209" s="6"/>
      <c r="IE209" s="6"/>
      <c r="IF209" s="6"/>
      <c r="IG209" s="6"/>
      <c r="IH209" s="6"/>
      <c r="II209" s="6"/>
      <c r="IJ209" s="6"/>
      <c r="IK209" s="6"/>
      <c r="IL209" s="6"/>
      <c r="IM209" s="6"/>
      <c r="IN209" s="6"/>
      <c r="IO209" s="6"/>
      <c r="IP209" s="6"/>
      <c r="IQ209" s="6"/>
      <c r="IR209" s="6"/>
      <c r="IS209" s="6"/>
      <c r="IT209" s="6"/>
      <c r="IU209" s="6"/>
      <c r="IV209" s="6"/>
    </row>
    <row r="210" spans="1:256" s="5" customFormat="1" ht="85.5">
      <c r="A210" s="49" t="s">
        <v>146</v>
      </c>
      <c r="B210" s="46" t="s">
        <v>133</v>
      </c>
      <c r="C210" s="56" t="s">
        <v>55</v>
      </c>
      <c r="D210" s="12">
        <v>2</v>
      </c>
      <c r="E210" s="51"/>
      <c r="F210" s="16">
        <f t="shared" si="6"/>
        <v>0</v>
      </c>
      <c r="G210" s="12"/>
      <c r="HW210" s="6"/>
      <c r="HX210" s="6"/>
      <c r="HY210" s="6"/>
      <c r="HZ210" s="6"/>
      <c r="IA210" s="6"/>
      <c r="IB210" s="6"/>
      <c r="IC210" s="6"/>
      <c r="ID210" s="6"/>
      <c r="IE210" s="6"/>
      <c r="IF210" s="6"/>
      <c r="IG210" s="6"/>
      <c r="IH210" s="6"/>
      <c r="II210" s="6"/>
      <c r="IJ210" s="6"/>
      <c r="IK210" s="6"/>
      <c r="IL210" s="6"/>
      <c r="IM210" s="6"/>
      <c r="IN210" s="6"/>
      <c r="IO210" s="6"/>
      <c r="IP210" s="6"/>
      <c r="IQ210" s="6"/>
      <c r="IR210" s="6"/>
      <c r="IS210" s="6"/>
      <c r="IT210" s="6"/>
      <c r="IU210" s="6"/>
      <c r="IV210" s="6"/>
    </row>
    <row r="211" spans="1:256" s="5" customFormat="1" ht="114">
      <c r="A211" s="49" t="s">
        <v>148</v>
      </c>
      <c r="B211" s="46" t="s">
        <v>136</v>
      </c>
      <c r="C211" s="56" t="s">
        <v>55</v>
      </c>
      <c r="D211" s="12">
        <v>1</v>
      </c>
      <c r="E211" s="51"/>
      <c r="F211" s="16">
        <f t="shared" si="6"/>
        <v>0</v>
      </c>
      <c r="G211" s="12"/>
      <c r="HW211" s="6"/>
      <c r="HX211" s="6"/>
      <c r="HY211" s="6"/>
      <c r="HZ211" s="6"/>
      <c r="IA211" s="6"/>
      <c r="IB211" s="6"/>
      <c r="IC211" s="6"/>
      <c r="ID211" s="6"/>
      <c r="IE211" s="6"/>
      <c r="IF211" s="6"/>
      <c r="IG211" s="6"/>
      <c r="IH211" s="6"/>
      <c r="II211" s="6"/>
      <c r="IJ211" s="6"/>
      <c r="IK211" s="6"/>
      <c r="IL211" s="6"/>
      <c r="IM211" s="6"/>
      <c r="IN211" s="6"/>
      <c r="IO211" s="6"/>
      <c r="IP211" s="6"/>
      <c r="IQ211" s="6"/>
      <c r="IR211" s="6"/>
      <c r="IS211" s="6"/>
      <c r="IT211" s="6"/>
      <c r="IU211" s="6"/>
      <c r="IV211" s="6"/>
    </row>
    <row r="212" spans="1:256" s="5" customFormat="1" ht="85.5">
      <c r="A212" s="49" t="s">
        <v>149</v>
      </c>
      <c r="B212" s="46" t="s">
        <v>544</v>
      </c>
      <c r="C212" s="56" t="s">
        <v>137</v>
      </c>
      <c r="D212" s="12">
        <v>1</v>
      </c>
      <c r="E212" s="51"/>
      <c r="F212" s="16">
        <f t="shared" si="6"/>
        <v>0</v>
      </c>
      <c r="G212" s="12"/>
      <c r="HW212" s="6"/>
      <c r="HX212" s="6"/>
      <c r="HY212" s="6"/>
      <c r="HZ212" s="6"/>
      <c r="IA212" s="6"/>
      <c r="IB212" s="6"/>
      <c r="IC212" s="6"/>
      <c r="ID212" s="6"/>
      <c r="IE212" s="6"/>
      <c r="IF212" s="6"/>
      <c r="IG212" s="6"/>
      <c r="IH212" s="6"/>
      <c r="II212" s="6"/>
      <c r="IJ212" s="6"/>
      <c r="IK212" s="6"/>
      <c r="IL212" s="6"/>
      <c r="IM212" s="6"/>
      <c r="IN212" s="6"/>
      <c r="IO212" s="6"/>
      <c r="IP212" s="6"/>
      <c r="IQ212" s="6"/>
      <c r="IR212" s="6"/>
      <c r="IS212" s="6"/>
      <c r="IT212" s="6"/>
      <c r="IU212" s="6"/>
      <c r="IV212" s="6"/>
    </row>
    <row r="213" spans="1:256" s="5" customFormat="1" ht="99.75">
      <c r="A213" s="49" t="s">
        <v>224</v>
      </c>
      <c r="B213" s="46" t="s">
        <v>139</v>
      </c>
      <c r="C213" s="56" t="s">
        <v>137</v>
      </c>
      <c r="D213" s="12">
        <v>12</v>
      </c>
      <c r="E213" s="51"/>
      <c r="F213" s="16">
        <f t="shared" si="6"/>
        <v>0</v>
      </c>
      <c r="G213" s="12"/>
      <c r="HW213" s="6"/>
      <c r="HX213" s="6"/>
      <c r="HY213" s="6"/>
      <c r="HZ213" s="6"/>
      <c r="IA213" s="6"/>
      <c r="IB213" s="6"/>
      <c r="IC213" s="6"/>
      <c r="ID213" s="6"/>
      <c r="IE213" s="6"/>
      <c r="IF213" s="6"/>
      <c r="IG213" s="6"/>
      <c r="IH213" s="6"/>
      <c r="II213" s="6"/>
      <c r="IJ213" s="6"/>
      <c r="IK213" s="6"/>
      <c r="IL213" s="6"/>
      <c r="IM213" s="6"/>
      <c r="IN213" s="6"/>
      <c r="IO213" s="6"/>
      <c r="IP213" s="6"/>
      <c r="IQ213" s="6"/>
      <c r="IR213" s="6"/>
      <c r="IS213" s="6"/>
      <c r="IT213" s="6"/>
      <c r="IU213" s="6"/>
      <c r="IV213" s="6"/>
    </row>
    <row r="214" spans="1:256" s="5" customFormat="1" ht="14.25">
      <c r="A214" s="49" t="s">
        <v>393</v>
      </c>
      <c r="B214" s="46" t="s">
        <v>695</v>
      </c>
      <c r="C214" s="56"/>
      <c r="D214" s="12"/>
      <c r="E214" s="51"/>
      <c r="F214" s="16">
        <f t="shared" si="6"/>
        <v>0</v>
      </c>
      <c r="G214" s="12"/>
      <c r="HW214" s="6"/>
      <c r="HX214" s="6"/>
      <c r="HY214" s="6"/>
      <c r="HZ214" s="6"/>
      <c r="IA214" s="6"/>
      <c r="IB214" s="6"/>
      <c r="IC214" s="6"/>
      <c r="ID214" s="6"/>
      <c r="IE214" s="6"/>
      <c r="IF214" s="6"/>
      <c r="IG214" s="6"/>
      <c r="IH214" s="6"/>
      <c r="II214" s="6"/>
      <c r="IJ214" s="6"/>
      <c r="IK214" s="6"/>
      <c r="IL214" s="6"/>
      <c r="IM214" s="6"/>
      <c r="IN214" s="6"/>
      <c r="IO214" s="6"/>
      <c r="IP214" s="6"/>
      <c r="IQ214" s="6"/>
      <c r="IR214" s="6"/>
      <c r="IS214" s="6"/>
      <c r="IT214" s="6"/>
      <c r="IU214" s="6"/>
      <c r="IV214" s="6"/>
    </row>
    <row r="215" spans="1:256" s="5" customFormat="1" ht="71.25">
      <c r="A215" s="49" t="s">
        <v>85</v>
      </c>
      <c r="B215" s="46" t="s">
        <v>150</v>
      </c>
      <c r="C215" s="56" t="s">
        <v>55</v>
      </c>
      <c r="D215" s="12">
        <v>5.2</v>
      </c>
      <c r="E215" s="51"/>
      <c r="F215" s="16">
        <f t="shared" si="6"/>
        <v>0</v>
      </c>
      <c r="G215" s="12"/>
      <c r="HW215" s="6"/>
      <c r="HX215" s="6"/>
      <c r="HY215" s="6"/>
      <c r="HZ215" s="6"/>
      <c r="IA215" s="6"/>
      <c r="IB215" s="6"/>
      <c r="IC215" s="6"/>
      <c r="ID215" s="6"/>
      <c r="IE215" s="6"/>
      <c r="IF215" s="6"/>
      <c r="IG215" s="6"/>
      <c r="IH215" s="6"/>
      <c r="II215" s="6"/>
      <c r="IJ215" s="6"/>
      <c r="IK215" s="6"/>
      <c r="IL215" s="6"/>
      <c r="IM215" s="6"/>
      <c r="IN215" s="6"/>
      <c r="IO215" s="6"/>
      <c r="IP215" s="6"/>
      <c r="IQ215" s="6"/>
      <c r="IR215" s="6"/>
      <c r="IS215" s="6"/>
      <c r="IT215" s="6"/>
      <c r="IU215" s="6"/>
      <c r="IV215" s="6"/>
    </row>
    <row r="216" spans="1:256" s="5" customFormat="1" ht="85.5">
      <c r="A216" s="49" t="s">
        <v>230</v>
      </c>
      <c r="B216" s="46" t="s">
        <v>133</v>
      </c>
      <c r="C216" s="56" t="s">
        <v>55</v>
      </c>
      <c r="D216" s="12">
        <v>5</v>
      </c>
      <c r="E216" s="51"/>
      <c r="F216" s="16">
        <f t="shared" si="6"/>
        <v>0</v>
      </c>
      <c r="G216" s="12"/>
      <c r="HW216" s="6"/>
      <c r="HX216" s="6"/>
      <c r="HY216" s="6"/>
      <c r="HZ216" s="6"/>
      <c r="IA216" s="6"/>
      <c r="IB216" s="6"/>
      <c r="IC216" s="6"/>
      <c r="ID216" s="6"/>
      <c r="IE216" s="6"/>
      <c r="IF216" s="6"/>
      <c r="IG216" s="6"/>
      <c r="IH216" s="6"/>
      <c r="II216" s="6"/>
      <c r="IJ216" s="6"/>
      <c r="IK216" s="6"/>
      <c r="IL216" s="6"/>
      <c r="IM216" s="6"/>
      <c r="IN216" s="6"/>
      <c r="IO216" s="6"/>
      <c r="IP216" s="6"/>
      <c r="IQ216" s="6"/>
      <c r="IR216" s="6"/>
      <c r="IS216" s="6"/>
      <c r="IT216" s="6"/>
      <c r="IU216" s="6"/>
      <c r="IV216" s="6"/>
    </row>
    <row r="217" spans="1:256" s="5" customFormat="1" ht="99.75">
      <c r="A217" s="49" t="s">
        <v>151</v>
      </c>
      <c r="B217" s="46" t="s">
        <v>212</v>
      </c>
      <c r="C217" s="56" t="s">
        <v>55</v>
      </c>
      <c r="D217" s="12">
        <v>5.2</v>
      </c>
      <c r="E217" s="51"/>
      <c r="F217" s="16">
        <f t="shared" si="6"/>
        <v>0</v>
      </c>
      <c r="G217" s="12"/>
      <c r="HW217" s="6"/>
      <c r="HX217" s="6"/>
      <c r="HY217" s="6"/>
      <c r="HZ217" s="6"/>
      <c r="IA217" s="6"/>
      <c r="IB217" s="6"/>
      <c r="IC217" s="6"/>
      <c r="ID217" s="6"/>
      <c r="IE217" s="6"/>
      <c r="IF217" s="6"/>
      <c r="IG217" s="6"/>
      <c r="IH217" s="6"/>
      <c r="II217" s="6"/>
      <c r="IJ217" s="6"/>
      <c r="IK217" s="6"/>
      <c r="IL217" s="6"/>
      <c r="IM217" s="6"/>
      <c r="IN217" s="6"/>
      <c r="IO217" s="6"/>
      <c r="IP217" s="6"/>
      <c r="IQ217" s="6"/>
      <c r="IR217" s="6"/>
      <c r="IS217" s="6"/>
      <c r="IT217" s="6"/>
      <c r="IU217" s="6"/>
      <c r="IV217" s="6"/>
    </row>
    <row r="218" spans="1:256" s="5" customFormat="1" ht="57">
      <c r="A218" s="49" t="s">
        <v>152</v>
      </c>
      <c r="B218" s="46" t="s">
        <v>538</v>
      </c>
      <c r="C218" s="56" t="s">
        <v>55</v>
      </c>
      <c r="D218" s="12">
        <v>0.5</v>
      </c>
      <c r="E218" s="51"/>
      <c r="F218" s="16">
        <f t="shared" si="6"/>
        <v>0</v>
      </c>
      <c r="G218" s="12"/>
      <c r="HW218" s="6"/>
      <c r="HX218" s="6"/>
      <c r="HY218" s="6"/>
      <c r="HZ218" s="6"/>
      <c r="IA218" s="6"/>
      <c r="IB218" s="6"/>
      <c r="IC218" s="6"/>
      <c r="ID218" s="6"/>
      <c r="IE218" s="6"/>
      <c r="IF218" s="6"/>
      <c r="IG218" s="6"/>
      <c r="IH218" s="6"/>
      <c r="II218" s="6"/>
      <c r="IJ218" s="6"/>
      <c r="IK218" s="6"/>
      <c r="IL218" s="6"/>
      <c r="IM218" s="6"/>
      <c r="IN218" s="6"/>
      <c r="IO218" s="6"/>
      <c r="IP218" s="6"/>
      <c r="IQ218" s="6"/>
      <c r="IR218" s="6"/>
      <c r="IS218" s="6"/>
      <c r="IT218" s="6"/>
      <c r="IU218" s="6"/>
      <c r="IV218" s="6"/>
    </row>
    <row r="219" spans="1:256" s="5" customFormat="1" ht="42.75">
      <c r="A219" s="49" t="s">
        <v>154</v>
      </c>
      <c r="B219" s="46" t="s">
        <v>164</v>
      </c>
      <c r="C219" s="56" t="s">
        <v>137</v>
      </c>
      <c r="D219" s="12">
        <v>3</v>
      </c>
      <c r="E219" s="51"/>
      <c r="F219" s="16">
        <f t="shared" si="6"/>
        <v>0</v>
      </c>
      <c r="G219" s="12"/>
      <c r="HW219" s="6"/>
      <c r="HX219" s="6"/>
      <c r="HY219" s="6"/>
      <c r="HZ219" s="6"/>
      <c r="IA219" s="6"/>
      <c r="IB219" s="6"/>
      <c r="IC219" s="6"/>
      <c r="ID219" s="6"/>
      <c r="IE219" s="6"/>
      <c r="IF219" s="6"/>
      <c r="IG219" s="6"/>
      <c r="IH219" s="6"/>
      <c r="II219" s="6"/>
      <c r="IJ219" s="6"/>
      <c r="IK219" s="6"/>
      <c r="IL219" s="6"/>
      <c r="IM219" s="6"/>
      <c r="IN219" s="6"/>
      <c r="IO219" s="6"/>
      <c r="IP219" s="6"/>
      <c r="IQ219" s="6"/>
      <c r="IR219" s="6"/>
      <c r="IS219" s="6"/>
      <c r="IT219" s="6"/>
      <c r="IU219" s="6"/>
      <c r="IV219" s="6"/>
    </row>
    <row r="220" spans="1:256" s="5" customFormat="1" ht="71.25">
      <c r="A220" s="49" t="s">
        <v>156</v>
      </c>
      <c r="B220" s="46" t="s">
        <v>539</v>
      </c>
      <c r="C220" s="56" t="s">
        <v>55</v>
      </c>
      <c r="D220" s="12">
        <v>5.2</v>
      </c>
      <c r="E220" s="51"/>
      <c r="F220" s="16">
        <f t="shared" si="6"/>
        <v>0</v>
      </c>
      <c r="G220" s="12"/>
      <c r="HW220" s="6"/>
      <c r="HX220" s="6"/>
      <c r="HY220" s="6"/>
      <c r="HZ220" s="6"/>
      <c r="IA220" s="6"/>
      <c r="IB220" s="6"/>
      <c r="IC220" s="6"/>
      <c r="ID220" s="6"/>
      <c r="IE220" s="6"/>
      <c r="IF220" s="6"/>
      <c r="IG220" s="6"/>
      <c r="IH220" s="6"/>
      <c r="II220" s="6"/>
      <c r="IJ220" s="6"/>
      <c r="IK220" s="6"/>
      <c r="IL220" s="6"/>
      <c r="IM220" s="6"/>
      <c r="IN220" s="6"/>
      <c r="IO220" s="6"/>
      <c r="IP220" s="6"/>
      <c r="IQ220" s="6"/>
      <c r="IR220" s="6"/>
      <c r="IS220" s="6"/>
      <c r="IT220" s="6"/>
      <c r="IU220" s="6"/>
      <c r="IV220" s="6"/>
    </row>
    <row r="221" spans="1:256" s="5" customFormat="1" ht="14.25">
      <c r="A221" s="49" t="s">
        <v>364</v>
      </c>
      <c r="B221" s="46" t="s">
        <v>694</v>
      </c>
      <c r="C221" s="56"/>
      <c r="D221" s="12"/>
      <c r="E221" s="51"/>
      <c r="F221" s="16">
        <f t="shared" si="6"/>
        <v>0</v>
      </c>
      <c r="G221" s="12"/>
      <c r="HW221" s="6"/>
      <c r="HX221" s="6"/>
      <c r="HY221" s="6"/>
      <c r="HZ221" s="6"/>
      <c r="IA221" s="6"/>
      <c r="IB221" s="6"/>
      <c r="IC221" s="6"/>
      <c r="ID221" s="6"/>
      <c r="IE221" s="6"/>
      <c r="IF221" s="6"/>
      <c r="IG221" s="6"/>
      <c r="IH221" s="6"/>
      <c r="II221" s="6"/>
      <c r="IJ221" s="6"/>
      <c r="IK221" s="6"/>
      <c r="IL221" s="6"/>
      <c r="IM221" s="6"/>
      <c r="IN221" s="6"/>
      <c r="IO221" s="6"/>
      <c r="IP221" s="6"/>
      <c r="IQ221" s="6"/>
      <c r="IR221" s="6"/>
      <c r="IS221" s="6"/>
      <c r="IT221" s="6"/>
      <c r="IU221" s="6"/>
      <c r="IV221" s="6"/>
    </row>
    <row r="222" spans="1:256" s="5" customFormat="1" ht="57">
      <c r="A222" s="49" t="s">
        <v>157</v>
      </c>
      <c r="B222" s="46" t="s">
        <v>691</v>
      </c>
      <c r="C222" s="56" t="s">
        <v>47</v>
      </c>
      <c r="D222" s="12">
        <v>8</v>
      </c>
      <c r="E222" s="51"/>
      <c r="F222" s="16">
        <f t="shared" si="6"/>
        <v>0</v>
      </c>
      <c r="G222" s="12"/>
      <c r="HW222" s="6"/>
      <c r="HX222" s="6"/>
      <c r="HY222" s="6"/>
      <c r="HZ222" s="6"/>
      <c r="IA222" s="6"/>
      <c r="IB222" s="6"/>
      <c r="IC222" s="6"/>
      <c r="ID222" s="6"/>
      <c r="IE222" s="6"/>
      <c r="IF222" s="6"/>
      <c r="IG222" s="6"/>
      <c r="IH222" s="6"/>
      <c r="II222" s="6"/>
      <c r="IJ222" s="6"/>
      <c r="IK222" s="6"/>
      <c r="IL222" s="6"/>
      <c r="IM222" s="6"/>
      <c r="IN222" s="6"/>
      <c r="IO222" s="6"/>
      <c r="IP222" s="6"/>
      <c r="IQ222" s="6"/>
      <c r="IR222" s="6"/>
      <c r="IS222" s="6"/>
      <c r="IT222" s="6"/>
      <c r="IU222" s="6"/>
      <c r="IV222" s="6"/>
    </row>
    <row r="223" spans="1:256" s="5" customFormat="1" ht="14.25">
      <c r="A223" s="49" t="s">
        <v>91</v>
      </c>
      <c r="B223" s="46" t="s">
        <v>690</v>
      </c>
      <c r="C223" s="56" t="s">
        <v>47</v>
      </c>
      <c r="D223" s="12">
        <v>11</v>
      </c>
      <c r="E223" s="51"/>
      <c r="F223" s="16">
        <f t="shared" si="6"/>
        <v>0</v>
      </c>
      <c r="G223" s="12"/>
      <c r="HW223" s="6"/>
      <c r="HX223" s="6"/>
      <c r="HY223" s="6"/>
      <c r="HZ223" s="6"/>
      <c r="IA223" s="6"/>
      <c r="IB223" s="6"/>
      <c r="IC223" s="6"/>
      <c r="ID223" s="6"/>
      <c r="IE223" s="6"/>
      <c r="IF223" s="6"/>
      <c r="IG223" s="6"/>
      <c r="IH223" s="6"/>
      <c r="II223" s="6"/>
      <c r="IJ223" s="6"/>
      <c r="IK223" s="6"/>
      <c r="IL223" s="6"/>
      <c r="IM223" s="6"/>
      <c r="IN223" s="6"/>
      <c r="IO223" s="6"/>
      <c r="IP223" s="6"/>
      <c r="IQ223" s="6"/>
      <c r="IR223" s="6"/>
      <c r="IS223" s="6"/>
      <c r="IT223" s="6"/>
      <c r="IU223" s="6"/>
      <c r="IV223" s="6"/>
    </row>
    <row r="224" spans="1:256" s="5" customFormat="1" ht="42.75">
      <c r="A224" s="49" t="s">
        <v>158</v>
      </c>
      <c r="B224" s="46" t="s">
        <v>689</v>
      </c>
      <c r="C224" s="56" t="s">
        <v>47</v>
      </c>
      <c r="D224" s="12">
        <v>8</v>
      </c>
      <c r="E224" s="51"/>
      <c r="F224" s="16">
        <f t="shared" si="6"/>
        <v>0</v>
      </c>
      <c r="G224" s="12"/>
      <c r="HW224" s="6"/>
      <c r="HX224" s="6"/>
      <c r="HY224" s="6"/>
      <c r="HZ224" s="6"/>
      <c r="IA224" s="6"/>
      <c r="IB224" s="6"/>
      <c r="IC224" s="6"/>
      <c r="ID224" s="6"/>
      <c r="IE224" s="6"/>
      <c r="IF224" s="6"/>
      <c r="IG224" s="6"/>
      <c r="IH224" s="6"/>
      <c r="II224" s="6"/>
      <c r="IJ224" s="6"/>
      <c r="IK224" s="6"/>
      <c r="IL224" s="6"/>
      <c r="IM224" s="6"/>
      <c r="IN224" s="6"/>
      <c r="IO224" s="6"/>
      <c r="IP224" s="6"/>
      <c r="IQ224" s="6"/>
      <c r="IR224" s="6"/>
      <c r="IS224" s="6"/>
      <c r="IT224" s="6"/>
      <c r="IU224" s="6"/>
      <c r="IV224" s="6"/>
    </row>
    <row r="225" spans="1:256" s="5" customFormat="1" ht="28.5">
      <c r="A225" s="49" t="s">
        <v>419</v>
      </c>
      <c r="B225" s="46" t="s">
        <v>693</v>
      </c>
      <c r="C225" s="56"/>
      <c r="D225" s="12"/>
      <c r="E225" s="51"/>
      <c r="F225" s="16">
        <f t="shared" si="6"/>
        <v>0</v>
      </c>
      <c r="G225" s="12"/>
      <c r="HW225" s="6"/>
      <c r="HX225" s="6"/>
      <c r="HY225" s="6"/>
      <c r="HZ225" s="6"/>
      <c r="IA225" s="6"/>
      <c r="IB225" s="6"/>
      <c r="IC225" s="6"/>
      <c r="ID225" s="6"/>
      <c r="IE225" s="6"/>
      <c r="IF225" s="6"/>
      <c r="IG225" s="6"/>
      <c r="IH225" s="6"/>
      <c r="II225" s="6"/>
      <c r="IJ225" s="6"/>
      <c r="IK225" s="6"/>
      <c r="IL225" s="6"/>
      <c r="IM225" s="6"/>
      <c r="IN225" s="6"/>
      <c r="IO225" s="6"/>
      <c r="IP225" s="6"/>
      <c r="IQ225" s="6"/>
      <c r="IR225" s="6"/>
      <c r="IS225" s="6"/>
      <c r="IT225" s="6"/>
      <c r="IU225" s="6"/>
      <c r="IV225" s="6"/>
    </row>
    <row r="226" spans="1:256" s="5" customFormat="1" ht="57">
      <c r="A226" s="49" t="s">
        <v>92</v>
      </c>
      <c r="B226" s="46" t="s">
        <v>691</v>
      </c>
      <c r="C226" s="56" t="s">
        <v>55</v>
      </c>
      <c r="D226" s="12">
        <v>14.3</v>
      </c>
      <c r="E226" s="51"/>
      <c r="F226" s="16">
        <f t="shared" si="6"/>
        <v>0</v>
      </c>
      <c r="G226" s="12"/>
      <c r="HW226" s="6"/>
      <c r="HX226" s="6"/>
      <c r="HY226" s="6"/>
      <c r="HZ226" s="6"/>
      <c r="IA226" s="6"/>
      <c r="IB226" s="6"/>
      <c r="IC226" s="6"/>
      <c r="ID226" s="6"/>
      <c r="IE226" s="6"/>
      <c r="IF226" s="6"/>
      <c r="IG226" s="6"/>
      <c r="IH226" s="6"/>
      <c r="II226" s="6"/>
      <c r="IJ226" s="6"/>
      <c r="IK226" s="6"/>
      <c r="IL226" s="6"/>
      <c r="IM226" s="6"/>
      <c r="IN226" s="6"/>
      <c r="IO226" s="6"/>
      <c r="IP226" s="6"/>
      <c r="IQ226" s="6"/>
      <c r="IR226" s="6"/>
      <c r="IS226" s="6"/>
      <c r="IT226" s="6"/>
      <c r="IU226" s="6"/>
      <c r="IV226" s="6"/>
    </row>
    <row r="227" spans="1:256" s="5" customFormat="1" ht="14.25">
      <c r="A227" s="49" t="s">
        <v>93</v>
      </c>
      <c r="B227" s="46" t="s">
        <v>690</v>
      </c>
      <c r="C227" s="56" t="s">
        <v>47</v>
      </c>
      <c r="D227" s="12">
        <v>8</v>
      </c>
      <c r="E227" s="51"/>
      <c r="F227" s="16">
        <f t="shared" si="6"/>
        <v>0</v>
      </c>
      <c r="G227" s="12"/>
      <c r="HW227" s="6"/>
      <c r="HX227" s="6"/>
      <c r="HY227" s="6"/>
      <c r="HZ227" s="6"/>
      <c r="IA227" s="6"/>
      <c r="IB227" s="6"/>
      <c r="IC227" s="6"/>
      <c r="ID227" s="6"/>
      <c r="IE227" s="6"/>
      <c r="IF227" s="6"/>
      <c r="IG227" s="6"/>
      <c r="IH227" s="6"/>
      <c r="II227" s="6"/>
      <c r="IJ227" s="6"/>
      <c r="IK227" s="6"/>
      <c r="IL227" s="6"/>
      <c r="IM227" s="6"/>
      <c r="IN227" s="6"/>
      <c r="IO227" s="6"/>
      <c r="IP227" s="6"/>
      <c r="IQ227" s="6"/>
      <c r="IR227" s="6"/>
      <c r="IS227" s="6"/>
      <c r="IT227" s="6"/>
      <c r="IU227" s="6"/>
      <c r="IV227" s="6"/>
    </row>
    <row r="228" spans="1:256" s="5" customFormat="1" ht="42.75">
      <c r="A228" s="49" t="s">
        <v>96</v>
      </c>
      <c r="B228" s="46" t="s">
        <v>689</v>
      </c>
      <c r="C228" s="56" t="s">
        <v>55</v>
      </c>
      <c r="D228" s="12">
        <v>28.6</v>
      </c>
      <c r="E228" s="51"/>
      <c r="F228" s="16">
        <f t="shared" si="6"/>
        <v>0</v>
      </c>
      <c r="G228" s="12"/>
      <c r="HW228" s="6"/>
      <c r="HX228" s="6"/>
      <c r="HY228" s="6"/>
      <c r="HZ228" s="6"/>
      <c r="IA228" s="6"/>
      <c r="IB228" s="6"/>
      <c r="IC228" s="6"/>
      <c r="ID228" s="6"/>
      <c r="IE228" s="6"/>
      <c r="IF228" s="6"/>
      <c r="IG228" s="6"/>
      <c r="IH228" s="6"/>
      <c r="II228" s="6"/>
      <c r="IJ228" s="6"/>
      <c r="IK228" s="6"/>
      <c r="IL228" s="6"/>
      <c r="IM228" s="6"/>
      <c r="IN228" s="6"/>
      <c r="IO228" s="6"/>
      <c r="IP228" s="6"/>
      <c r="IQ228" s="6"/>
      <c r="IR228" s="6"/>
      <c r="IS228" s="6"/>
      <c r="IT228" s="6"/>
      <c r="IU228" s="6"/>
      <c r="IV228" s="6"/>
    </row>
    <row r="229" spans="1:256" s="5" customFormat="1" ht="14.25">
      <c r="A229" s="49" t="s">
        <v>418</v>
      </c>
      <c r="B229" s="46" t="s">
        <v>692</v>
      </c>
      <c r="C229" s="56"/>
      <c r="D229" s="12"/>
      <c r="E229" s="51"/>
      <c r="F229" s="16">
        <f t="shared" si="6"/>
        <v>0</v>
      </c>
      <c r="G229" s="12"/>
      <c r="HW229" s="6"/>
      <c r="HX229" s="6"/>
      <c r="HY229" s="6"/>
      <c r="HZ229" s="6"/>
      <c r="IA229" s="6"/>
      <c r="IB229" s="6"/>
      <c r="IC229" s="6"/>
      <c r="ID229" s="6"/>
      <c r="IE229" s="6"/>
      <c r="IF229" s="6"/>
      <c r="IG229" s="6"/>
      <c r="IH229" s="6"/>
      <c r="II229" s="6"/>
      <c r="IJ229" s="6"/>
      <c r="IK229" s="6"/>
      <c r="IL229" s="6"/>
      <c r="IM229" s="6"/>
      <c r="IN229" s="6"/>
      <c r="IO229" s="6"/>
      <c r="IP229" s="6"/>
      <c r="IQ229" s="6"/>
      <c r="IR229" s="6"/>
      <c r="IS229" s="6"/>
      <c r="IT229" s="6"/>
      <c r="IU229" s="6"/>
      <c r="IV229" s="6"/>
    </row>
    <row r="230" spans="1:256" s="5" customFormat="1" ht="57">
      <c r="A230" s="49" t="s">
        <v>167</v>
      </c>
      <c r="B230" s="46" t="s">
        <v>691</v>
      </c>
      <c r="C230" s="56" t="s">
        <v>55</v>
      </c>
      <c r="D230" s="12">
        <v>1.2</v>
      </c>
      <c r="E230" s="51"/>
      <c r="F230" s="16">
        <f t="shared" si="6"/>
        <v>0</v>
      </c>
      <c r="G230" s="12"/>
      <c r="HW230" s="6"/>
      <c r="HX230" s="6"/>
      <c r="HY230" s="6"/>
      <c r="HZ230" s="6"/>
      <c r="IA230" s="6"/>
      <c r="IB230" s="6"/>
      <c r="IC230" s="6"/>
      <c r="ID230" s="6"/>
      <c r="IE230" s="6"/>
      <c r="IF230" s="6"/>
      <c r="IG230" s="6"/>
      <c r="IH230" s="6"/>
      <c r="II230" s="6"/>
      <c r="IJ230" s="6"/>
      <c r="IK230" s="6"/>
      <c r="IL230" s="6"/>
      <c r="IM230" s="6"/>
      <c r="IN230" s="6"/>
      <c r="IO230" s="6"/>
      <c r="IP230" s="6"/>
      <c r="IQ230" s="6"/>
      <c r="IR230" s="6"/>
      <c r="IS230" s="6"/>
      <c r="IT230" s="6"/>
      <c r="IU230" s="6"/>
      <c r="IV230" s="6"/>
    </row>
    <row r="231" spans="1:256" s="5" customFormat="1" ht="14.25">
      <c r="A231" s="49" t="s">
        <v>168</v>
      </c>
      <c r="B231" s="46" t="s">
        <v>690</v>
      </c>
      <c r="C231" s="56" t="s">
        <v>47</v>
      </c>
      <c r="D231" s="12">
        <v>9</v>
      </c>
      <c r="E231" s="51"/>
      <c r="F231" s="16">
        <f t="shared" si="6"/>
        <v>0</v>
      </c>
      <c r="G231" s="12"/>
      <c r="HW231" s="6"/>
      <c r="HX231" s="6"/>
      <c r="HY231" s="6"/>
      <c r="HZ231" s="6"/>
      <c r="IA231" s="6"/>
      <c r="IB231" s="6"/>
      <c r="IC231" s="6"/>
      <c r="ID231" s="6"/>
      <c r="IE231" s="6"/>
      <c r="IF231" s="6"/>
      <c r="IG231" s="6"/>
      <c r="IH231" s="6"/>
      <c r="II231" s="6"/>
      <c r="IJ231" s="6"/>
      <c r="IK231" s="6"/>
      <c r="IL231" s="6"/>
      <c r="IM231" s="6"/>
      <c r="IN231" s="6"/>
      <c r="IO231" s="6"/>
      <c r="IP231" s="6"/>
      <c r="IQ231" s="6"/>
      <c r="IR231" s="6"/>
      <c r="IS231" s="6"/>
      <c r="IT231" s="6"/>
      <c r="IU231" s="6"/>
      <c r="IV231" s="6"/>
    </row>
    <row r="232" spans="1:256" s="5" customFormat="1" ht="42.75">
      <c r="A232" s="49" t="s">
        <v>170</v>
      </c>
      <c r="B232" s="46" t="s">
        <v>689</v>
      </c>
      <c r="C232" s="56" t="s">
        <v>55</v>
      </c>
      <c r="D232" s="12">
        <v>1.2</v>
      </c>
      <c r="E232" s="51"/>
      <c r="F232" s="16">
        <f t="shared" si="6"/>
        <v>0</v>
      </c>
      <c r="G232" s="12"/>
      <c r="HW232" s="6"/>
      <c r="HX232" s="6"/>
      <c r="HY232" s="6"/>
      <c r="HZ232" s="6"/>
      <c r="IA232" s="6"/>
      <c r="IB232" s="6"/>
      <c r="IC232" s="6"/>
      <c r="ID232" s="6"/>
      <c r="IE232" s="6"/>
      <c r="IF232" s="6"/>
      <c r="IG232" s="6"/>
      <c r="IH232" s="6"/>
      <c r="II232" s="6"/>
      <c r="IJ232" s="6"/>
      <c r="IK232" s="6"/>
      <c r="IL232" s="6"/>
      <c r="IM232" s="6"/>
      <c r="IN232" s="6"/>
      <c r="IO232" s="6"/>
      <c r="IP232" s="6"/>
      <c r="IQ232" s="6"/>
      <c r="IR232" s="6"/>
      <c r="IS232" s="6"/>
      <c r="IT232" s="6"/>
      <c r="IU232" s="6"/>
      <c r="IV232" s="6"/>
    </row>
    <row r="233" spans="1:256" s="5" customFormat="1" ht="28.5">
      <c r="A233" s="49" t="s">
        <v>421</v>
      </c>
      <c r="B233" s="46" t="s">
        <v>688</v>
      </c>
      <c r="C233" s="56"/>
      <c r="D233" s="12"/>
      <c r="E233" s="51"/>
      <c r="F233" s="16">
        <f t="shared" si="6"/>
        <v>0</v>
      </c>
      <c r="G233" s="12"/>
      <c r="HW233" s="6"/>
      <c r="HX233" s="6"/>
      <c r="HY233" s="6"/>
      <c r="HZ233" s="6"/>
      <c r="IA233" s="6"/>
      <c r="IB233" s="6"/>
      <c r="IC233" s="6"/>
      <c r="ID233" s="6"/>
      <c r="IE233" s="6"/>
      <c r="IF233" s="6"/>
      <c r="IG233" s="6"/>
      <c r="IH233" s="6"/>
      <c r="II233" s="6"/>
      <c r="IJ233" s="6"/>
      <c r="IK233" s="6"/>
      <c r="IL233" s="6"/>
      <c r="IM233" s="6"/>
      <c r="IN233" s="6"/>
      <c r="IO233" s="6"/>
      <c r="IP233" s="6"/>
      <c r="IQ233" s="6"/>
      <c r="IR233" s="6"/>
      <c r="IS233" s="6"/>
      <c r="IT233" s="6"/>
      <c r="IU233" s="6"/>
      <c r="IV233" s="6"/>
    </row>
    <row r="234" spans="1:256" s="5" customFormat="1" ht="99.75">
      <c r="A234" s="49" t="s">
        <v>171</v>
      </c>
      <c r="B234" s="46" t="s">
        <v>208</v>
      </c>
      <c r="C234" s="56" t="s">
        <v>55</v>
      </c>
      <c r="D234" s="12">
        <v>2.3</v>
      </c>
      <c r="E234" s="51"/>
      <c r="F234" s="16">
        <f t="shared" si="6"/>
        <v>0</v>
      </c>
      <c r="G234" s="12"/>
      <c r="HW234" s="6"/>
      <c r="HX234" s="6"/>
      <c r="HY234" s="6"/>
      <c r="HZ234" s="6"/>
      <c r="IA234" s="6"/>
      <c r="IB234" s="6"/>
      <c r="IC234" s="6"/>
      <c r="ID234" s="6"/>
      <c r="IE234" s="6"/>
      <c r="IF234" s="6"/>
      <c r="IG234" s="6"/>
      <c r="IH234" s="6"/>
      <c r="II234" s="6"/>
      <c r="IJ234" s="6"/>
      <c r="IK234" s="6"/>
      <c r="IL234" s="6"/>
      <c r="IM234" s="6"/>
      <c r="IN234" s="6"/>
      <c r="IO234" s="6"/>
      <c r="IP234" s="6"/>
      <c r="IQ234" s="6"/>
      <c r="IR234" s="6"/>
      <c r="IS234" s="6"/>
      <c r="IT234" s="6"/>
      <c r="IU234" s="6"/>
      <c r="IV234" s="6"/>
    </row>
    <row r="235" spans="1:256" s="5" customFormat="1" ht="85.5">
      <c r="A235" s="49" t="s">
        <v>172</v>
      </c>
      <c r="B235" s="46" t="s">
        <v>209</v>
      </c>
      <c r="C235" s="56" t="s">
        <v>55</v>
      </c>
      <c r="D235" s="12">
        <v>2</v>
      </c>
      <c r="E235" s="51"/>
      <c r="F235" s="16">
        <f t="shared" si="6"/>
        <v>0</v>
      </c>
      <c r="G235" s="12"/>
      <c r="HW235" s="6"/>
      <c r="HX235" s="6"/>
      <c r="HY235" s="6"/>
      <c r="HZ235" s="6"/>
      <c r="IA235" s="6"/>
      <c r="IB235" s="6"/>
      <c r="IC235" s="6"/>
      <c r="ID235" s="6"/>
      <c r="IE235" s="6"/>
      <c r="IF235" s="6"/>
      <c r="IG235" s="6"/>
      <c r="IH235" s="6"/>
      <c r="II235" s="6"/>
      <c r="IJ235" s="6"/>
      <c r="IK235" s="6"/>
      <c r="IL235" s="6"/>
      <c r="IM235" s="6"/>
      <c r="IN235" s="6"/>
      <c r="IO235" s="6"/>
      <c r="IP235" s="6"/>
      <c r="IQ235" s="6"/>
      <c r="IR235" s="6"/>
      <c r="IS235" s="6"/>
      <c r="IT235" s="6"/>
      <c r="IU235" s="6"/>
      <c r="IV235" s="6"/>
    </row>
    <row r="236" spans="1:256" s="5" customFormat="1" ht="28.5">
      <c r="A236" s="49" t="s">
        <v>173</v>
      </c>
      <c r="B236" s="46" t="s">
        <v>169</v>
      </c>
      <c r="C236" s="56" t="s">
        <v>55</v>
      </c>
      <c r="D236" s="12">
        <v>2</v>
      </c>
      <c r="E236" s="51"/>
      <c r="F236" s="16">
        <f t="shared" si="6"/>
        <v>0</v>
      </c>
      <c r="G236" s="12"/>
      <c r="HW236" s="6"/>
      <c r="HX236" s="6"/>
      <c r="HY236" s="6"/>
      <c r="HZ236" s="6"/>
      <c r="IA236" s="6"/>
      <c r="IB236" s="6"/>
      <c r="IC236" s="6"/>
      <c r="ID236" s="6"/>
      <c r="IE236" s="6"/>
      <c r="IF236" s="6"/>
      <c r="IG236" s="6"/>
      <c r="IH236" s="6"/>
      <c r="II236" s="6"/>
      <c r="IJ236" s="6"/>
      <c r="IK236" s="6"/>
      <c r="IL236" s="6"/>
      <c r="IM236" s="6"/>
      <c r="IN236" s="6"/>
      <c r="IO236" s="6"/>
      <c r="IP236" s="6"/>
      <c r="IQ236" s="6"/>
      <c r="IR236" s="6"/>
      <c r="IS236" s="6"/>
      <c r="IT236" s="6"/>
      <c r="IU236" s="6"/>
      <c r="IV236" s="6"/>
    </row>
    <row r="237" spans="1:256" s="5" customFormat="1" ht="99.75">
      <c r="A237" s="49" t="s">
        <v>174</v>
      </c>
      <c r="B237" s="46" t="s">
        <v>212</v>
      </c>
      <c r="C237" s="56" t="s">
        <v>55</v>
      </c>
      <c r="D237" s="12">
        <v>2.3</v>
      </c>
      <c r="E237" s="51"/>
      <c r="F237" s="16">
        <f t="shared" si="6"/>
        <v>0</v>
      </c>
      <c r="G237" s="12"/>
      <c r="HW237" s="6"/>
      <c r="HX237" s="6"/>
      <c r="HY237" s="6"/>
      <c r="HZ237" s="6"/>
      <c r="IA237" s="6"/>
      <c r="IB237" s="6"/>
      <c r="IC237" s="6"/>
      <c r="ID237" s="6"/>
      <c r="IE237" s="6"/>
      <c r="IF237" s="6"/>
      <c r="IG237" s="6"/>
      <c r="IH237" s="6"/>
      <c r="II237" s="6"/>
      <c r="IJ237" s="6"/>
      <c r="IK237" s="6"/>
      <c r="IL237" s="6"/>
      <c r="IM237" s="6"/>
      <c r="IN237" s="6"/>
      <c r="IO237" s="6"/>
      <c r="IP237" s="6"/>
      <c r="IQ237" s="6"/>
      <c r="IR237" s="6"/>
      <c r="IS237" s="6"/>
      <c r="IT237" s="6"/>
      <c r="IU237" s="6"/>
      <c r="IV237" s="6"/>
    </row>
    <row r="238" spans="1:256" s="5" customFormat="1" ht="57">
      <c r="A238" s="49" t="s">
        <v>175</v>
      </c>
      <c r="B238" s="46" t="s">
        <v>538</v>
      </c>
      <c r="C238" s="56" t="s">
        <v>55</v>
      </c>
      <c r="D238" s="12">
        <v>0.5</v>
      </c>
      <c r="E238" s="51"/>
      <c r="F238" s="16">
        <f t="shared" si="6"/>
        <v>0</v>
      </c>
      <c r="G238" s="12"/>
      <c r="HW238" s="6"/>
      <c r="HX238" s="6"/>
      <c r="HY238" s="6"/>
      <c r="HZ238" s="6"/>
      <c r="IA238" s="6"/>
      <c r="IB238" s="6"/>
      <c r="IC238" s="6"/>
      <c r="ID238" s="6"/>
      <c r="IE238" s="6"/>
      <c r="IF238" s="6"/>
      <c r="IG238" s="6"/>
      <c r="IH238" s="6"/>
      <c r="II238" s="6"/>
      <c r="IJ238" s="6"/>
      <c r="IK238" s="6"/>
      <c r="IL238" s="6"/>
      <c r="IM238" s="6"/>
      <c r="IN238" s="6"/>
      <c r="IO238" s="6"/>
      <c r="IP238" s="6"/>
      <c r="IQ238" s="6"/>
      <c r="IR238" s="6"/>
      <c r="IS238" s="6"/>
      <c r="IT238" s="6"/>
      <c r="IU238" s="6"/>
      <c r="IV238" s="6"/>
    </row>
    <row r="239" spans="1:256" s="5" customFormat="1" ht="42.75">
      <c r="A239" s="49" t="s">
        <v>176</v>
      </c>
      <c r="B239" s="46" t="s">
        <v>164</v>
      </c>
      <c r="C239" s="56" t="s">
        <v>137</v>
      </c>
      <c r="D239" s="12">
        <v>3</v>
      </c>
      <c r="E239" s="51"/>
      <c r="F239" s="16">
        <f t="shared" si="6"/>
        <v>0</v>
      </c>
      <c r="G239" s="12"/>
      <c r="HW239" s="6"/>
      <c r="HX239" s="6"/>
      <c r="HY239" s="6"/>
      <c r="HZ239" s="6"/>
      <c r="IA239" s="6"/>
      <c r="IB239" s="6"/>
      <c r="IC239" s="6"/>
      <c r="ID239" s="6"/>
      <c r="IE239" s="6"/>
      <c r="IF239" s="6"/>
      <c r="IG239" s="6"/>
      <c r="IH239" s="6"/>
      <c r="II239" s="6"/>
      <c r="IJ239" s="6"/>
      <c r="IK239" s="6"/>
      <c r="IL239" s="6"/>
      <c r="IM239" s="6"/>
      <c r="IN239" s="6"/>
      <c r="IO239" s="6"/>
      <c r="IP239" s="6"/>
      <c r="IQ239" s="6"/>
      <c r="IR239" s="6"/>
      <c r="IS239" s="6"/>
      <c r="IT239" s="6"/>
      <c r="IU239" s="6"/>
      <c r="IV239" s="6"/>
    </row>
    <row r="240" spans="1:256" s="5" customFormat="1" ht="99.75">
      <c r="A240" s="49" t="s">
        <v>554</v>
      </c>
      <c r="B240" s="46" t="s">
        <v>139</v>
      </c>
      <c r="C240" s="56" t="s">
        <v>137</v>
      </c>
      <c r="D240" s="12">
        <v>3.6</v>
      </c>
      <c r="E240" s="51"/>
      <c r="F240" s="16">
        <f t="shared" si="6"/>
        <v>0</v>
      </c>
      <c r="G240" s="12"/>
      <c r="HW240" s="6"/>
      <c r="HX240" s="6"/>
      <c r="HY240" s="6"/>
      <c r="HZ240" s="6"/>
      <c r="IA240" s="6"/>
      <c r="IB240" s="6"/>
      <c r="IC240" s="6"/>
      <c r="ID240" s="6"/>
      <c r="IE240" s="6"/>
      <c r="IF240" s="6"/>
      <c r="IG240" s="6"/>
      <c r="IH240" s="6"/>
      <c r="II240" s="6"/>
      <c r="IJ240" s="6"/>
      <c r="IK240" s="6"/>
      <c r="IL240" s="6"/>
      <c r="IM240" s="6"/>
      <c r="IN240" s="6"/>
      <c r="IO240" s="6"/>
      <c r="IP240" s="6"/>
      <c r="IQ240" s="6"/>
      <c r="IR240" s="6"/>
      <c r="IS240" s="6"/>
      <c r="IT240" s="6"/>
      <c r="IU240" s="6"/>
      <c r="IV240" s="6"/>
    </row>
    <row r="241" spans="1:256" s="5" customFormat="1" ht="14.25">
      <c r="A241" s="49" t="s">
        <v>422</v>
      </c>
      <c r="B241" s="46" t="s">
        <v>687</v>
      </c>
      <c r="C241" s="56"/>
      <c r="D241" s="12"/>
      <c r="E241" s="51"/>
      <c r="F241" s="16">
        <f t="shared" si="6"/>
        <v>0</v>
      </c>
      <c r="G241" s="12"/>
      <c r="HW241" s="6"/>
      <c r="HX241" s="6"/>
      <c r="HY241" s="6"/>
      <c r="HZ241" s="6"/>
      <c r="IA241" s="6"/>
      <c r="IB241" s="6"/>
      <c r="IC241" s="6"/>
      <c r="ID241" s="6"/>
      <c r="IE241" s="6"/>
      <c r="IF241" s="6"/>
      <c r="IG241" s="6"/>
      <c r="IH241" s="6"/>
      <c r="II241" s="6"/>
      <c r="IJ241" s="6"/>
      <c r="IK241" s="6"/>
      <c r="IL241" s="6"/>
      <c r="IM241" s="6"/>
      <c r="IN241" s="6"/>
      <c r="IO241" s="6"/>
      <c r="IP241" s="6"/>
      <c r="IQ241" s="6"/>
      <c r="IR241" s="6"/>
      <c r="IS241" s="6"/>
      <c r="IT241" s="6"/>
      <c r="IU241" s="6"/>
      <c r="IV241" s="6"/>
    </row>
    <row r="242" spans="1:256" s="5" customFormat="1" ht="99.75">
      <c r="A242" s="49" t="s">
        <v>177</v>
      </c>
      <c r="B242" s="46" t="s">
        <v>534</v>
      </c>
      <c r="C242" s="56" t="s">
        <v>55</v>
      </c>
      <c r="D242" s="12">
        <v>2</v>
      </c>
      <c r="E242" s="51"/>
      <c r="F242" s="16">
        <f t="shared" si="6"/>
        <v>0</v>
      </c>
      <c r="G242" s="12"/>
      <c r="HW242" s="6"/>
      <c r="HX242" s="6"/>
      <c r="HY242" s="6"/>
      <c r="HZ242" s="6"/>
      <c r="IA242" s="6"/>
      <c r="IB242" s="6"/>
      <c r="IC242" s="6"/>
      <c r="ID242" s="6"/>
      <c r="IE242" s="6"/>
      <c r="IF242" s="6"/>
      <c r="IG242" s="6"/>
      <c r="IH242" s="6"/>
      <c r="II242" s="6"/>
      <c r="IJ242" s="6"/>
      <c r="IK242" s="6"/>
      <c r="IL242" s="6"/>
      <c r="IM242" s="6"/>
      <c r="IN242" s="6"/>
      <c r="IO242" s="6"/>
      <c r="IP242" s="6"/>
      <c r="IQ242" s="6"/>
      <c r="IR242" s="6"/>
      <c r="IS242" s="6"/>
      <c r="IT242" s="6"/>
      <c r="IU242" s="6"/>
      <c r="IV242" s="6"/>
    </row>
    <row r="243" spans="1:256" s="5" customFormat="1" ht="28.5">
      <c r="A243" s="49" t="s">
        <v>178</v>
      </c>
      <c r="B243" s="46" t="s">
        <v>169</v>
      </c>
      <c r="C243" s="56" t="s">
        <v>55</v>
      </c>
      <c r="D243" s="12">
        <v>1</v>
      </c>
      <c r="E243" s="51"/>
      <c r="F243" s="16">
        <f t="shared" si="6"/>
        <v>0</v>
      </c>
      <c r="G243" s="12"/>
      <c r="HW243" s="6"/>
      <c r="HX243" s="6"/>
      <c r="HY243" s="6"/>
      <c r="HZ243" s="6"/>
      <c r="IA243" s="6"/>
      <c r="IB243" s="6"/>
      <c r="IC243" s="6"/>
      <c r="ID243" s="6"/>
      <c r="IE243" s="6"/>
      <c r="IF243" s="6"/>
      <c r="IG243" s="6"/>
      <c r="IH243" s="6"/>
      <c r="II243" s="6"/>
      <c r="IJ243" s="6"/>
      <c r="IK243" s="6"/>
      <c r="IL243" s="6"/>
      <c r="IM243" s="6"/>
      <c r="IN243" s="6"/>
      <c r="IO243" s="6"/>
      <c r="IP243" s="6"/>
      <c r="IQ243" s="6"/>
      <c r="IR243" s="6"/>
      <c r="IS243" s="6"/>
      <c r="IT243" s="6"/>
      <c r="IU243" s="6"/>
      <c r="IV243" s="6"/>
    </row>
    <row r="244" spans="1:256" s="5" customFormat="1" ht="85.5">
      <c r="A244" s="49" t="s">
        <v>180</v>
      </c>
      <c r="B244" s="46" t="s">
        <v>133</v>
      </c>
      <c r="C244" s="56" t="s">
        <v>55</v>
      </c>
      <c r="D244" s="12">
        <v>1</v>
      </c>
      <c r="E244" s="51"/>
      <c r="F244" s="16">
        <f t="shared" si="6"/>
        <v>0</v>
      </c>
      <c r="G244" s="12"/>
      <c r="HW244" s="6"/>
      <c r="HX244" s="6"/>
      <c r="HY244" s="6"/>
      <c r="HZ244" s="6"/>
      <c r="IA244" s="6"/>
      <c r="IB244" s="6"/>
      <c r="IC244" s="6"/>
      <c r="ID244" s="6"/>
      <c r="IE244" s="6"/>
      <c r="IF244" s="6"/>
      <c r="IG244" s="6"/>
      <c r="IH244" s="6"/>
      <c r="II244" s="6"/>
      <c r="IJ244" s="6"/>
      <c r="IK244" s="6"/>
      <c r="IL244" s="6"/>
      <c r="IM244" s="6"/>
      <c r="IN244" s="6"/>
      <c r="IO244" s="6"/>
      <c r="IP244" s="6"/>
      <c r="IQ244" s="6"/>
      <c r="IR244" s="6"/>
      <c r="IS244" s="6"/>
      <c r="IT244" s="6"/>
      <c r="IU244" s="6"/>
      <c r="IV244" s="6"/>
    </row>
    <row r="245" spans="1:256" s="5" customFormat="1" ht="114">
      <c r="A245" s="49" t="s">
        <v>181</v>
      </c>
      <c r="B245" s="46" t="s">
        <v>136</v>
      </c>
      <c r="C245" s="56" t="s">
        <v>55</v>
      </c>
      <c r="D245" s="12">
        <v>1</v>
      </c>
      <c r="E245" s="51"/>
      <c r="F245" s="16">
        <f t="shared" si="6"/>
        <v>0</v>
      </c>
      <c r="G245" s="12"/>
      <c r="HW245" s="6"/>
      <c r="HX245" s="6"/>
      <c r="HY245" s="6"/>
      <c r="HZ245" s="6"/>
      <c r="IA245" s="6"/>
      <c r="IB245" s="6"/>
      <c r="IC245" s="6"/>
      <c r="ID245" s="6"/>
      <c r="IE245" s="6"/>
      <c r="IF245" s="6"/>
      <c r="IG245" s="6"/>
      <c r="IH245" s="6"/>
      <c r="II245" s="6"/>
      <c r="IJ245" s="6"/>
      <c r="IK245" s="6"/>
      <c r="IL245" s="6"/>
      <c r="IM245" s="6"/>
      <c r="IN245" s="6"/>
      <c r="IO245" s="6"/>
      <c r="IP245" s="6"/>
      <c r="IQ245" s="6"/>
      <c r="IR245" s="6"/>
      <c r="IS245" s="6"/>
      <c r="IT245" s="6"/>
      <c r="IU245" s="6"/>
      <c r="IV245" s="6"/>
    </row>
    <row r="246" spans="1:256" s="5" customFormat="1" ht="14.25">
      <c r="A246" s="1"/>
      <c r="B246" s="2" t="s">
        <v>685</v>
      </c>
      <c r="C246" s="3"/>
      <c r="D246" s="4"/>
      <c r="E246" s="55"/>
      <c r="F246" s="16">
        <f t="shared" si="6"/>
        <v>0</v>
      </c>
      <c r="G246" s="4"/>
      <c r="HW246" s="6"/>
      <c r="HX246" s="6"/>
      <c r="HY246" s="6"/>
      <c r="HZ246" s="6"/>
      <c r="IA246" s="6"/>
      <c r="IB246" s="6"/>
      <c r="IC246" s="6"/>
      <c r="ID246" s="6"/>
      <c r="IE246" s="6"/>
      <c r="IF246" s="6"/>
      <c r="IG246" s="6"/>
      <c r="IH246" s="6"/>
      <c r="II246" s="6"/>
      <c r="IJ246" s="6"/>
      <c r="IK246" s="6"/>
      <c r="IL246" s="6"/>
      <c r="IM246" s="6"/>
      <c r="IN246" s="6"/>
      <c r="IO246" s="6"/>
      <c r="IP246" s="6"/>
      <c r="IQ246" s="6"/>
      <c r="IR246" s="6"/>
      <c r="IS246" s="6"/>
      <c r="IT246" s="6"/>
      <c r="IU246" s="6"/>
      <c r="IV246" s="6"/>
    </row>
    <row r="247" spans="1:256" s="5" customFormat="1" ht="28.5">
      <c r="A247" s="49" t="s">
        <v>580</v>
      </c>
      <c r="B247" s="46" t="s">
        <v>398</v>
      </c>
      <c r="C247" s="56" t="s">
        <v>55</v>
      </c>
      <c r="D247" s="12">
        <v>10</v>
      </c>
      <c r="E247" s="51"/>
      <c r="F247" s="16">
        <f t="shared" si="6"/>
        <v>0</v>
      </c>
      <c r="G247" s="12"/>
      <c r="HW247" s="6"/>
      <c r="HX247" s="6"/>
      <c r="HY247" s="6"/>
      <c r="HZ247" s="6"/>
      <c r="IA247" s="6"/>
      <c r="IB247" s="6"/>
      <c r="IC247" s="6"/>
      <c r="ID247" s="6"/>
      <c r="IE247" s="6"/>
      <c r="IF247" s="6"/>
      <c r="IG247" s="6"/>
      <c r="IH247" s="6"/>
      <c r="II247" s="6"/>
      <c r="IJ247" s="6"/>
      <c r="IK247" s="6"/>
      <c r="IL247" s="6"/>
      <c r="IM247" s="6"/>
      <c r="IN247" s="6"/>
      <c r="IO247" s="6"/>
      <c r="IP247" s="6"/>
      <c r="IQ247" s="6"/>
      <c r="IR247" s="6"/>
      <c r="IS247" s="6"/>
      <c r="IT247" s="6"/>
      <c r="IU247" s="6"/>
      <c r="IV247" s="6"/>
    </row>
    <row r="248" spans="1:256" s="5" customFormat="1" ht="14.25">
      <c r="A248" s="49" t="s">
        <v>587</v>
      </c>
      <c r="B248" s="46" t="s">
        <v>715</v>
      </c>
      <c r="C248" s="56"/>
      <c r="D248" s="12"/>
      <c r="E248" s="51"/>
      <c r="F248" s="16">
        <f t="shared" si="6"/>
        <v>0</v>
      </c>
      <c r="G248" s="12"/>
      <c r="HW248" s="6"/>
      <c r="HX248" s="6"/>
      <c r="HY248" s="6"/>
      <c r="HZ248" s="6"/>
      <c r="IA248" s="6"/>
      <c r="IB248" s="6"/>
      <c r="IC248" s="6"/>
      <c r="ID248" s="6"/>
      <c r="IE248" s="6"/>
      <c r="IF248" s="6"/>
      <c r="IG248" s="6"/>
      <c r="IH248" s="6"/>
      <c r="II248" s="6"/>
      <c r="IJ248" s="6"/>
      <c r="IK248" s="6"/>
      <c r="IL248" s="6"/>
      <c r="IM248" s="6"/>
      <c r="IN248" s="6"/>
      <c r="IO248" s="6"/>
      <c r="IP248" s="6"/>
      <c r="IQ248" s="6"/>
      <c r="IR248" s="6"/>
      <c r="IS248" s="6"/>
      <c r="IT248" s="6"/>
      <c r="IU248" s="6"/>
      <c r="IV248" s="6"/>
    </row>
    <row r="249" spans="1:256" s="5" customFormat="1" ht="199.5">
      <c r="A249" s="49" t="s">
        <v>588</v>
      </c>
      <c r="B249" s="46" t="s">
        <v>700</v>
      </c>
      <c r="C249" s="56"/>
      <c r="D249" s="12"/>
      <c r="E249" s="51"/>
      <c r="F249" s="16">
        <f t="shared" si="6"/>
        <v>0</v>
      </c>
      <c r="G249" s="12"/>
      <c r="HW249" s="6"/>
      <c r="HX249" s="6"/>
      <c r="HY249" s="6"/>
      <c r="HZ249" s="6"/>
      <c r="IA249" s="6"/>
      <c r="IB249" s="6"/>
      <c r="IC249" s="6"/>
      <c r="ID249" s="6"/>
      <c r="IE249" s="6"/>
      <c r="IF249" s="6"/>
      <c r="IG249" s="6"/>
      <c r="IH249" s="6"/>
      <c r="II249" s="6"/>
      <c r="IJ249" s="6"/>
      <c r="IK249" s="6"/>
      <c r="IL249" s="6"/>
      <c r="IM249" s="6"/>
      <c r="IN249" s="6"/>
      <c r="IO249" s="6"/>
      <c r="IP249" s="6"/>
      <c r="IQ249" s="6"/>
      <c r="IR249" s="6"/>
      <c r="IS249" s="6"/>
      <c r="IT249" s="6"/>
      <c r="IU249" s="6"/>
      <c r="IV249" s="6"/>
    </row>
    <row r="250" spans="1:256" s="5" customFormat="1" ht="99.75">
      <c r="A250" s="49" t="s">
        <v>589</v>
      </c>
      <c r="B250" s="46" t="s">
        <v>534</v>
      </c>
      <c r="C250" s="56" t="s">
        <v>55</v>
      </c>
      <c r="D250" s="12">
        <v>32</v>
      </c>
      <c r="E250" s="51"/>
      <c r="F250" s="16">
        <f aca="true" t="shared" si="7" ref="F250:F310">D250*E250</f>
        <v>0</v>
      </c>
      <c r="G250" s="12"/>
      <c r="HW250" s="6"/>
      <c r="HX250" s="6"/>
      <c r="HY250" s="6"/>
      <c r="HZ250" s="6"/>
      <c r="IA250" s="6"/>
      <c r="IB250" s="6"/>
      <c r="IC250" s="6"/>
      <c r="ID250" s="6"/>
      <c r="IE250" s="6"/>
      <c r="IF250" s="6"/>
      <c r="IG250" s="6"/>
      <c r="IH250" s="6"/>
      <c r="II250" s="6"/>
      <c r="IJ250" s="6"/>
      <c r="IK250" s="6"/>
      <c r="IL250" s="6"/>
      <c r="IM250" s="6"/>
      <c r="IN250" s="6"/>
      <c r="IO250" s="6"/>
      <c r="IP250" s="6"/>
      <c r="IQ250" s="6"/>
      <c r="IR250" s="6"/>
      <c r="IS250" s="6"/>
      <c r="IT250" s="6"/>
      <c r="IU250" s="6"/>
      <c r="IV250" s="6"/>
    </row>
    <row r="251" spans="1:256" s="5" customFormat="1" ht="28.5">
      <c r="A251" s="49" t="s">
        <v>590</v>
      </c>
      <c r="B251" s="46" t="s">
        <v>169</v>
      </c>
      <c r="C251" s="56" t="s">
        <v>55</v>
      </c>
      <c r="D251" s="12">
        <v>22</v>
      </c>
      <c r="E251" s="51"/>
      <c r="F251" s="16">
        <f t="shared" si="7"/>
        <v>0</v>
      </c>
      <c r="G251" s="12"/>
      <c r="HW251" s="6"/>
      <c r="HX251" s="6"/>
      <c r="HY251" s="6"/>
      <c r="HZ251" s="6"/>
      <c r="IA251" s="6"/>
      <c r="IB251" s="6"/>
      <c r="IC251" s="6"/>
      <c r="ID251" s="6"/>
      <c r="IE251" s="6"/>
      <c r="IF251" s="6"/>
      <c r="IG251" s="6"/>
      <c r="IH251" s="6"/>
      <c r="II251" s="6"/>
      <c r="IJ251" s="6"/>
      <c r="IK251" s="6"/>
      <c r="IL251" s="6"/>
      <c r="IM251" s="6"/>
      <c r="IN251" s="6"/>
      <c r="IO251" s="6"/>
      <c r="IP251" s="6"/>
      <c r="IQ251" s="6"/>
      <c r="IR251" s="6"/>
      <c r="IS251" s="6"/>
      <c r="IT251" s="6"/>
      <c r="IU251" s="6"/>
      <c r="IV251" s="6"/>
    </row>
    <row r="252" spans="1:256" s="5" customFormat="1" ht="156.75">
      <c r="A252" s="49" t="s">
        <v>591</v>
      </c>
      <c r="B252" s="46" t="s">
        <v>135</v>
      </c>
      <c r="C252" s="56" t="s">
        <v>55</v>
      </c>
      <c r="D252" s="12">
        <v>2</v>
      </c>
      <c r="E252" s="51"/>
      <c r="F252" s="16">
        <f t="shared" si="7"/>
        <v>0</v>
      </c>
      <c r="G252" s="12"/>
      <c r="HW252" s="6"/>
      <c r="HX252" s="6"/>
      <c r="HY252" s="6"/>
      <c r="HZ252" s="6"/>
      <c r="IA252" s="6"/>
      <c r="IB252" s="6"/>
      <c r="IC252" s="6"/>
      <c r="ID252" s="6"/>
      <c r="IE252" s="6"/>
      <c r="IF252" s="6"/>
      <c r="IG252" s="6"/>
      <c r="IH252" s="6"/>
      <c r="II252" s="6"/>
      <c r="IJ252" s="6"/>
      <c r="IK252" s="6"/>
      <c r="IL252" s="6"/>
      <c r="IM252" s="6"/>
      <c r="IN252" s="6"/>
      <c r="IO252" s="6"/>
      <c r="IP252" s="6"/>
      <c r="IQ252" s="6"/>
      <c r="IR252" s="6"/>
      <c r="IS252" s="6"/>
      <c r="IT252" s="6"/>
      <c r="IU252" s="6"/>
      <c r="IV252" s="6"/>
    </row>
    <row r="253" spans="1:256" s="5" customFormat="1" ht="114">
      <c r="A253" s="49" t="s">
        <v>592</v>
      </c>
      <c r="B253" s="46" t="s">
        <v>136</v>
      </c>
      <c r="C253" s="56" t="s">
        <v>55</v>
      </c>
      <c r="D253" s="12">
        <v>1</v>
      </c>
      <c r="E253" s="51"/>
      <c r="F253" s="16">
        <f t="shared" si="7"/>
        <v>0</v>
      </c>
      <c r="G253" s="12"/>
      <c r="HW253" s="6"/>
      <c r="HX253" s="6"/>
      <c r="HY253" s="6"/>
      <c r="HZ253" s="6"/>
      <c r="IA253" s="6"/>
      <c r="IB253" s="6"/>
      <c r="IC253" s="6"/>
      <c r="ID253" s="6"/>
      <c r="IE253" s="6"/>
      <c r="IF253" s="6"/>
      <c r="IG253" s="6"/>
      <c r="IH253" s="6"/>
      <c r="II253" s="6"/>
      <c r="IJ253" s="6"/>
      <c r="IK253" s="6"/>
      <c r="IL253" s="6"/>
      <c r="IM253" s="6"/>
      <c r="IN253" s="6"/>
      <c r="IO253" s="6"/>
      <c r="IP253" s="6"/>
      <c r="IQ253" s="6"/>
      <c r="IR253" s="6"/>
      <c r="IS253" s="6"/>
      <c r="IT253" s="6"/>
      <c r="IU253" s="6"/>
      <c r="IV253" s="6"/>
    </row>
    <row r="254" spans="1:256" s="5" customFormat="1" ht="85.5">
      <c r="A254" s="49" t="s">
        <v>593</v>
      </c>
      <c r="B254" s="46" t="s">
        <v>544</v>
      </c>
      <c r="C254" s="56" t="s">
        <v>137</v>
      </c>
      <c r="D254" s="12">
        <v>15</v>
      </c>
      <c r="E254" s="51"/>
      <c r="F254" s="16">
        <f t="shared" si="7"/>
        <v>0</v>
      </c>
      <c r="G254" s="12"/>
      <c r="HW254" s="6"/>
      <c r="HX254" s="6"/>
      <c r="HY254" s="6"/>
      <c r="HZ254" s="6"/>
      <c r="IA254" s="6"/>
      <c r="IB254" s="6"/>
      <c r="IC254" s="6"/>
      <c r="ID254" s="6"/>
      <c r="IE254" s="6"/>
      <c r="IF254" s="6"/>
      <c r="IG254" s="6"/>
      <c r="IH254" s="6"/>
      <c r="II254" s="6"/>
      <c r="IJ254" s="6"/>
      <c r="IK254" s="6"/>
      <c r="IL254" s="6"/>
      <c r="IM254" s="6"/>
      <c r="IN254" s="6"/>
      <c r="IO254" s="6"/>
      <c r="IP254" s="6"/>
      <c r="IQ254" s="6"/>
      <c r="IR254" s="6"/>
      <c r="IS254" s="6"/>
      <c r="IT254" s="6"/>
      <c r="IU254" s="6"/>
      <c r="IV254" s="6"/>
    </row>
    <row r="255" spans="1:256" s="5" customFormat="1" ht="99.75">
      <c r="A255" s="49" t="s">
        <v>594</v>
      </c>
      <c r="B255" s="46" t="s">
        <v>139</v>
      </c>
      <c r="C255" s="56" t="s">
        <v>137</v>
      </c>
      <c r="D255" s="12">
        <v>7</v>
      </c>
      <c r="E255" s="51"/>
      <c r="F255" s="16">
        <f t="shared" si="7"/>
        <v>0</v>
      </c>
      <c r="G255" s="12"/>
      <c r="HW255" s="6"/>
      <c r="HX255" s="6"/>
      <c r="HY255" s="6"/>
      <c r="HZ255" s="6"/>
      <c r="IA255" s="6"/>
      <c r="IB255" s="6"/>
      <c r="IC255" s="6"/>
      <c r="ID255" s="6"/>
      <c r="IE255" s="6"/>
      <c r="IF255" s="6"/>
      <c r="IG255" s="6"/>
      <c r="IH255" s="6"/>
      <c r="II255" s="6"/>
      <c r="IJ255" s="6"/>
      <c r="IK255" s="6"/>
      <c r="IL255" s="6"/>
      <c r="IM255" s="6"/>
      <c r="IN255" s="6"/>
      <c r="IO255" s="6"/>
      <c r="IP255" s="6"/>
      <c r="IQ255" s="6"/>
      <c r="IR255" s="6"/>
      <c r="IS255" s="6"/>
      <c r="IT255" s="6"/>
      <c r="IU255" s="6"/>
      <c r="IV255" s="6"/>
    </row>
    <row r="256" spans="1:256" s="5" customFormat="1" ht="14.25">
      <c r="A256" s="49" t="s">
        <v>595</v>
      </c>
      <c r="B256" s="46" t="s">
        <v>698</v>
      </c>
      <c r="C256" s="56"/>
      <c r="D256" s="12"/>
      <c r="E256" s="51"/>
      <c r="F256" s="16">
        <f t="shared" si="7"/>
        <v>0</v>
      </c>
      <c r="G256" s="12"/>
      <c r="HW256" s="6"/>
      <c r="HX256" s="6"/>
      <c r="HY256" s="6"/>
      <c r="HZ256" s="6"/>
      <c r="IA256" s="6"/>
      <c r="IB256" s="6"/>
      <c r="IC256" s="6"/>
      <c r="ID256" s="6"/>
      <c r="IE256" s="6"/>
      <c r="IF256" s="6"/>
      <c r="IG256" s="6"/>
      <c r="IH256" s="6"/>
      <c r="II256" s="6"/>
      <c r="IJ256" s="6"/>
      <c r="IK256" s="6"/>
      <c r="IL256" s="6"/>
      <c r="IM256" s="6"/>
      <c r="IN256" s="6"/>
      <c r="IO256" s="6"/>
      <c r="IP256" s="6"/>
      <c r="IQ256" s="6"/>
      <c r="IR256" s="6"/>
      <c r="IS256" s="6"/>
      <c r="IT256" s="6"/>
      <c r="IU256" s="6"/>
      <c r="IV256" s="6"/>
    </row>
    <row r="257" spans="1:256" s="5" customFormat="1" ht="99.75">
      <c r="A257" s="49" t="s">
        <v>596</v>
      </c>
      <c r="B257" s="46" t="s">
        <v>534</v>
      </c>
      <c r="C257" s="56" t="s">
        <v>55</v>
      </c>
      <c r="D257" s="12">
        <v>4.5</v>
      </c>
      <c r="E257" s="51"/>
      <c r="F257" s="16">
        <f t="shared" si="7"/>
        <v>0</v>
      </c>
      <c r="G257" s="12"/>
      <c r="HW257" s="6"/>
      <c r="HX257" s="6"/>
      <c r="HY257" s="6"/>
      <c r="HZ257" s="6"/>
      <c r="IA257" s="6"/>
      <c r="IB257" s="6"/>
      <c r="IC257" s="6"/>
      <c r="ID257" s="6"/>
      <c r="IE257" s="6"/>
      <c r="IF257" s="6"/>
      <c r="IG257" s="6"/>
      <c r="IH257" s="6"/>
      <c r="II257" s="6"/>
      <c r="IJ257" s="6"/>
      <c r="IK257" s="6"/>
      <c r="IL257" s="6"/>
      <c r="IM257" s="6"/>
      <c r="IN257" s="6"/>
      <c r="IO257" s="6"/>
      <c r="IP257" s="6"/>
      <c r="IQ257" s="6"/>
      <c r="IR257" s="6"/>
      <c r="IS257" s="6"/>
      <c r="IT257" s="6"/>
      <c r="IU257" s="6"/>
      <c r="IV257" s="6"/>
    </row>
    <row r="258" spans="1:256" s="5" customFormat="1" ht="28.5">
      <c r="A258" s="49" t="s">
        <v>597</v>
      </c>
      <c r="B258" s="46" t="s">
        <v>169</v>
      </c>
      <c r="C258" s="56" t="s">
        <v>55</v>
      </c>
      <c r="D258" s="12">
        <v>4</v>
      </c>
      <c r="E258" s="51"/>
      <c r="F258" s="16">
        <f t="shared" si="7"/>
        <v>0</v>
      </c>
      <c r="G258" s="12"/>
      <c r="HW258" s="6"/>
      <c r="HX258" s="6"/>
      <c r="HY258" s="6"/>
      <c r="HZ258" s="6"/>
      <c r="IA258" s="6"/>
      <c r="IB258" s="6"/>
      <c r="IC258" s="6"/>
      <c r="ID258" s="6"/>
      <c r="IE258" s="6"/>
      <c r="IF258" s="6"/>
      <c r="IG258" s="6"/>
      <c r="IH258" s="6"/>
      <c r="II258" s="6"/>
      <c r="IJ258" s="6"/>
      <c r="IK258" s="6"/>
      <c r="IL258" s="6"/>
      <c r="IM258" s="6"/>
      <c r="IN258" s="6"/>
      <c r="IO258" s="6"/>
      <c r="IP258" s="6"/>
      <c r="IQ258" s="6"/>
      <c r="IR258" s="6"/>
      <c r="IS258" s="6"/>
      <c r="IT258" s="6"/>
      <c r="IU258" s="6"/>
      <c r="IV258" s="6"/>
    </row>
    <row r="259" spans="1:256" s="5" customFormat="1" ht="114">
      <c r="A259" s="49" t="s">
        <v>598</v>
      </c>
      <c r="B259" s="46" t="s">
        <v>136</v>
      </c>
      <c r="C259" s="56" t="s">
        <v>55</v>
      </c>
      <c r="D259" s="12">
        <v>0.2</v>
      </c>
      <c r="E259" s="51"/>
      <c r="F259" s="16">
        <f t="shared" si="7"/>
        <v>0</v>
      </c>
      <c r="G259" s="12"/>
      <c r="HW259" s="6"/>
      <c r="HX259" s="6"/>
      <c r="HY259" s="6"/>
      <c r="HZ259" s="6"/>
      <c r="IA259" s="6"/>
      <c r="IB259" s="6"/>
      <c r="IC259" s="6"/>
      <c r="ID259" s="6"/>
      <c r="IE259" s="6"/>
      <c r="IF259" s="6"/>
      <c r="IG259" s="6"/>
      <c r="IH259" s="6"/>
      <c r="II259" s="6"/>
      <c r="IJ259" s="6"/>
      <c r="IK259" s="6"/>
      <c r="IL259" s="6"/>
      <c r="IM259" s="6"/>
      <c r="IN259" s="6"/>
      <c r="IO259" s="6"/>
      <c r="IP259" s="6"/>
      <c r="IQ259" s="6"/>
      <c r="IR259" s="6"/>
      <c r="IS259" s="6"/>
      <c r="IT259" s="6"/>
      <c r="IU259" s="6"/>
      <c r="IV259" s="6"/>
    </row>
    <row r="260" spans="1:256" s="5" customFormat="1" ht="85.5">
      <c r="A260" s="49" t="s">
        <v>599</v>
      </c>
      <c r="B260" s="46" t="s">
        <v>544</v>
      </c>
      <c r="C260" s="56" t="s">
        <v>137</v>
      </c>
      <c r="D260" s="12">
        <v>2</v>
      </c>
      <c r="E260" s="51"/>
      <c r="F260" s="16">
        <f t="shared" si="7"/>
        <v>0</v>
      </c>
      <c r="G260" s="12"/>
      <c r="HW260" s="6"/>
      <c r="HX260" s="6"/>
      <c r="HY260" s="6"/>
      <c r="HZ260" s="6"/>
      <c r="IA260" s="6"/>
      <c r="IB260" s="6"/>
      <c r="IC260" s="6"/>
      <c r="ID260" s="6"/>
      <c r="IE260" s="6"/>
      <c r="IF260" s="6"/>
      <c r="IG260" s="6"/>
      <c r="IH260" s="6"/>
      <c r="II260" s="6"/>
      <c r="IJ260" s="6"/>
      <c r="IK260" s="6"/>
      <c r="IL260" s="6"/>
      <c r="IM260" s="6"/>
      <c r="IN260" s="6"/>
      <c r="IO260" s="6"/>
      <c r="IP260" s="6"/>
      <c r="IQ260" s="6"/>
      <c r="IR260" s="6"/>
      <c r="IS260" s="6"/>
      <c r="IT260" s="6"/>
      <c r="IU260" s="6"/>
      <c r="IV260" s="6"/>
    </row>
    <row r="261" spans="1:256" s="5" customFormat="1" ht="99.75">
      <c r="A261" s="49" t="s">
        <v>600</v>
      </c>
      <c r="B261" s="46" t="s">
        <v>139</v>
      </c>
      <c r="C261" s="56" t="s">
        <v>137</v>
      </c>
      <c r="D261" s="12">
        <v>7</v>
      </c>
      <c r="E261" s="51"/>
      <c r="F261" s="16">
        <f t="shared" si="7"/>
        <v>0</v>
      </c>
      <c r="G261" s="12"/>
      <c r="HW261" s="6"/>
      <c r="HX261" s="6"/>
      <c r="HY261" s="6"/>
      <c r="HZ261" s="6"/>
      <c r="IA261" s="6"/>
      <c r="IB261" s="6"/>
      <c r="IC261" s="6"/>
      <c r="ID261" s="6"/>
      <c r="IE261" s="6"/>
      <c r="IF261" s="6"/>
      <c r="IG261" s="6"/>
      <c r="IH261" s="6"/>
      <c r="II261" s="6"/>
      <c r="IJ261" s="6"/>
      <c r="IK261" s="6"/>
      <c r="IL261" s="6"/>
      <c r="IM261" s="6"/>
      <c r="IN261" s="6"/>
      <c r="IO261" s="6"/>
      <c r="IP261" s="6"/>
      <c r="IQ261" s="6"/>
      <c r="IR261" s="6"/>
      <c r="IS261" s="6"/>
      <c r="IT261" s="6"/>
      <c r="IU261" s="6"/>
      <c r="IV261" s="6"/>
    </row>
    <row r="262" spans="1:256" s="5" customFormat="1" ht="14.25">
      <c r="A262" s="49" t="s">
        <v>601</v>
      </c>
      <c r="B262" s="46" t="s">
        <v>697</v>
      </c>
      <c r="C262" s="56"/>
      <c r="D262" s="12"/>
      <c r="E262" s="51"/>
      <c r="F262" s="16">
        <f t="shared" si="7"/>
        <v>0</v>
      </c>
      <c r="G262" s="12"/>
      <c r="HW262" s="6"/>
      <c r="HX262" s="6"/>
      <c r="HY262" s="6"/>
      <c r="HZ262" s="6"/>
      <c r="IA262" s="6"/>
      <c r="IB262" s="6"/>
      <c r="IC262" s="6"/>
      <c r="ID262" s="6"/>
      <c r="IE262" s="6"/>
      <c r="IF262" s="6"/>
      <c r="IG262" s="6"/>
      <c r="IH262" s="6"/>
      <c r="II262" s="6"/>
      <c r="IJ262" s="6"/>
      <c r="IK262" s="6"/>
      <c r="IL262" s="6"/>
      <c r="IM262" s="6"/>
      <c r="IN262" s="6"/>
      <c r="IO262" s="6"/>
      <c r="IP262" s="6"/>
      <c r="IQ262" s="6"/>
      <c r="IR262" s="6"/>
      <c r="IS262" s="6"/>
      <c r="IT262" s="6"/>
      <c r="IU262" s="6"/>
      <c r="IV262" s="6"/>
    </row>
    <row r="263" spans="1:256" s="5" customFormat="1" ht="99.75">
      <c r="A263" s="49" t="s">
        <v>602</v>
      </c>
      <c r="B263" s="46" t="s">
        <v>534</v>
      </c>
      <c r="C263" s="56" t="s">
        <v>55</v>
      </c>
      <c r="D263" s="12">
        <v>0.8</v>
      </c>
      <c r="E263" s="51"/>
      <c r="F263" s="16">
        <f t="shared" si="7"/>
        <v>0</v>
      </c>
      <c r="G263" s="12"/>
      <c r="HW263" s="6"/>
      <c r="HX263" s="6"/>
      <c r="HY263" s="6"/>
      <c r="HZ263" s="6"/>
      <c r="IA263" s="6"/>
      <c r="IB263" s="6"/>
      <c r="IC263" s="6"/>
      <c r="ID263" s="6"/>
      <c r="IE263" s="6"/>
      <c r="IF263" s="6"/>
      <c r="IG263" s="6"/>
      <c r="IH263" s="6"/>
      <c r="II263" s="6"/>
      <c r="IJ263" s="6"/>
      <c r="IK263" s="6"/>
      <c r="IL263" s="6"/>
      <c r="IM263" s="6"/>
      <c r="IN263" s="6"/>
      <c r="IO263" s="6"/>
      <c r="IP263" s="6"/>
      <c r="IQ263" s="6"/>
      <c r="IR263" s="6"/>
      <c r="IS263" s="6"/>
      <c r="IT263" s="6"/>
      <c r="IU263" s="6"/>
      <c r="IV263" s="6"/>
    </row>
    <row r="264" spans="1:256" s="5" customFormat="1" ht="28.5">
      <c r="A264" s="49" t="s">
        <v>603</v>
      </c>
      <c r="B264" s="46" t="s">
        <v>169</v>
      </c>
      <c r="C264" s="56" t="s">
        <v>55</v>
      </c>
      <c r="D264" s="12">
        <v>0.6</v>
      </c>
      <c r="E264" s="51"/>
      <c r="F264" s="16">
        <f t="shared" si="7"/>
        <v>0</v>
      </c>
      <c r="G264" s="12"/>
      <c r="HW264" s="6"/>
      <c r="HX264" s="6"/>
      <c r="HY264" s="6"/>
      <c r="HZ264" s="6"/>
      <c r="IA264" s="6"/>
      <c r="IB264" s="6"/>
      <c r="IC264" s="6"/>
      <c r="ID264" s="6"/>
      <c r="IE264" s="6"/>
      <c r="IF264" s="6"/>
      <c r="IG264" s="6"/>
      <c r="IH264" s="6"/>
      <c r="II264" s="6"/>
      <c r="IJ264" s="6"/>
      <c r="IK264" s="6"/>
      <c r="IL264" s="6"/>
      <c r="IM264" s="6"/>
      <c r="IN264" s="6"/>
      <c r="IO264" s="6"/>
      <c r="IP264" s="6"/>
      <c r="IQ264" s="6"/>
      <c r="IR264" s="6"/>
      <c r="IS264" s="6"/>
      <c r="IT264" s="6"/>
      <c r="IU264" s="6"/>
      <c r="IV264" s="6"/>
    </row>
    <row r="265" spans="1:256" s="5" customFormat="1" ht="85.5">
      <c r="A265" s="49" t="s">
        <v>604</v>
      </c>
      <c r="B265" s="46" t="s">
        <v>544</v>
      </c>
      <c r="C265" s="56" t="s">
        <v>137</v>
      </c>
      <c r="D265" s="12">
        <v>0.5</v>
      </c>
      <c r="E265" s="51"/>
      <c r="F265" s="16">
        <f t="shared" si="7"/>
        <v>0</v>
      </c>
      <c r="G265" s="12"/>
      <c r="HW265" s="6"/>
      <c r="HX265" s="6"/>
      <c r="HY265" s="6"/>
      <c r="HZ265" s="6"/>
      <c r="IA265" s="6"/>
      <c r="IB265" s="6"/>
      <c r="IC265" s="6"/>
      <c r="ID265" s="6"/>
      <c r="IE265" s="6"/>
      <c r="IF265" s="6"/>
      <c r="IG265" s="6"/>
      <c r="IH265" s="6"/>
      <c r="II265" s="6"/>
      <c r="IJ265" s="6"/>
      <c r="IK265" s="6"/>
      <c r="IL265" s="6"/>
      <c r="IM265" s="6"/>
      <c r="IN265" s="6"/>
      <c r="IO265" s="6"/>
      <c r="IP265" s="6"/>
      <c r="IQ265" s="6"/>
      <c r="IR265" s="6"/>
      <c r="IS265" s="6"/>
      <c r="IT265" s="6"/>
      <c r="IU265" s="6"/>
      <c r="IV265" s="6"/>
    </row>
    <row r="266" spans="1:256" s="5" customFormat="1" ht="99.75">
      <c r="A266" s="49" t="s">
        <v>605</v>
      </c>
      <c r="B266" s="46" t="s">
        <v>139</v>
      </c>
      <c r="C266" s="56" t="s">
        <v>137</v>
      </c>
      <c r="D266" s="12">
        <v>1</v>
      </c>
      <c r="E266" s="51"/>
      <c r="F266" s="16">
        <f t="shared" si="7"/>
        <v>0</v>
      </c>
      <c r="G266" s="12"/>
      <c r="HW266" s="6"/>
      <c r="HX266" s="6"/>
      <c r="HY266" s="6"/>
      <c r="HZ266" s="6"/>
      <c r="IA266" s="6"/>
      <c r="IB266" s="6"/>
      <c r="IC266" s="6"/>
      <c r="ID266" s="6"/>
      <c r="IE266" s="6"/>
      <c r="IF266" s="6"/>
      <c r="IG266" s="6"/>
      <c r="IH266" s="6"/>
      <c r="II266" s="6"/>
      <c r="IJ266" s="6"/>
      <c r="IK266" s="6"/>
      <c r="IL266" s="6"/>
      <c r="IM266" s="6"/>
      <c r="IN266" s="6"/>
      <c r="IO266" s="6"/>
      <c r="IP266" s="6"/>
      <c r="IQ266" s="6"/>
      <c r="IR266" s="6"/>
      <c r="IS266" s="6"/>
      <c r="IT266" s="6"/>
      <c r="IU266" s="6"/>
      <c r="IV266" s="6"/>
    </row>
    <row r="267" spans="1:256" s="5" customFormat="1" ht="14.25">
      <c r="A267" s="49" t="s">
        <v>608</v>
      </c>
      <c r="B267" s="46" t="s">
        <v>714</v>
      </c>
      <c r="C267" s="56"/>
      <c r="D267" s="12"/>
      <c r="E267" s="51"/>
      <c r="F267" s="16">
        <f t="shared" si="7"/>
        <v>0</v>
      </c>
      <c r="G267" s="12"/>
      <c r="HW267" s="6"/>
      <c r="HX267" s="6"/>
      <c r="HY267" s="6"/>
      <c r="HZ267" s="6"/>
      <c r="IA267" s="6"/>
      <c r="IB267" s="6"/>
      <c r="IC267" s="6"/>
      <c r="ID267" s="6"/>
      <c r="IE267" s="6"/>
      <c r="IF267" s="6"/>
      <c r="IG267" s="6"/>
      <c r="IH267" s="6"/>
      <c r="II267" s="6"/>
      <c r="IJ267" s="6"/>
      <c r="IK267" s="6"/>
      <c r="IL267" s="6"/>
      <c r="IM267" s="6"/>
      <c r="IN267" s="6"/>
      <c r="IO267" s="6"/>
      <c r="IP267" s="6"/>
      <c r="IQ267" s="6"/>
      <c r="IR267" s="6"/>
      <c r="IS267" s="6"/>
      <c r="IT267" s="6"/>
      <c r="IU267" s="6"/>
      <c r="IV267" s="6"/>
    </row>
    <row r="268" spans="1:256" s="5" customFormat="1" ht="99.75">
      <c r="A268" s="49" t="s">
        <v>609</v>
      </c>
      <c r="B268" s="46" t="s">
        <v>534</v>
      </c>
      <c r="C268" s="56" t="s">
        <v>55</v>
      </c>
      <c r="D268" s="12">
        <v>2.4</v>
      </c>
      <c r="E268" s="51"/>
      <c r="F268" s="16">
        <f t="shared" si="7"/>
        <v>0</v>
      </c>
      <c r="G268" s="12"/>
      <c r="HW268" s="6"/>
      <c r="HX268" s="6"/>
      <c r="HY268" s="6"/>
      <c r="HZ268" s="6"/>
      <c r="IA268" s="6"/>
      <c r="IB268" s="6"/>
      <c r="IC268" s="6"/>
      <c r="ID268" s="6"/>
      <c r="IE268" s="6"/>
      <c r="IF268" s="6"/>
      <c r="IG268" s="6"/>
      <c r="IH268" s="6"/>
      <c r="II268" s="6"/>
      <c r="IJ268" s="6"/>
      <c r="IK268" s="6"/>
      <c r="IL268" s="6"/>
      <c r="IM268" s="6"/>
      <c r="IN268" s="6"/>
      <c r="IO268" s="6"/>
      <c r="IP268" s="6"/>
      <c r="IQ268" s="6"/>
      <c r="IR268" s="6"/>
      <c r="IS268" s="6"/>
      <c r="IT268" s="6"/>
      <c r="IU268" s="6"/>
      <c r="IV268" s="6"/>
    </row>
    <row r="269" spans="1:256" s="5" customFormat="1" ht="28.5">
      <c r="A269" s="49" t="s">
        <v>610</v>
      </c>
      <c r="B269" s="46" t="s">
        <v>169</v>
      </c>
      <c r="C269" s="56" t="s">
        <v>55</v>
      </c>
      <c r="D269" s="12">
        <v>2.4</v>
      </c>
      <c r="E269" s="51"/>
      <c r="F269" s="16">
        <f t="shared" si="7"/>
        <v>0</v>
      </c>
      <c r="G269" s="12"/>
      <c r="HW269" s="6"/>
      <c r="HX269" s="6"/>
      <c r="HY269" s="6"/>
      <c r="HZ269" s="6"/>
      <c r="IA269" s="6"/>
      <c r="IB269" s="6"/>
      <c r="IC269" s="6"/>
      <c r="ID269" s="6"/>
      <c r="IE269" s="6"/>
      <c r="IF269" s="6"/>
      <c r="IG269" s="6"/>
      <c r="IH269" s="6"/>
      <c r="II269" s="6"/>
      <c r="IJ269" s="6"/>
      <c r="IK269" s="6"/>
      <c r="IL269" s="6"/>
      <c r="IM269" s="6"/>
      <c r="IN269" s="6"/>
      <c r="IO269" s="6"/>
      <c r="IP269" s="6"/>
      <c r="IQ269" s="6"/>
      <c r="IR269" s="6"/>
      <c r="IS269" s="6"/>
      <c r="IT269" s="6"/>
      <c r="IU269" s="6"/>
      <c r="IV269" s="6"/>
    </row>
    <row r="270" spans="1:256" s="5" customFormat="1" ht="85.5">
      <c r="A270" s="49" t="s">
        <v>611</v>
      </c>
      <c r="B270" s="46" t="s">
        <v>133</v>
      </c>
      <c r="C270" s="56" t="s">
        <v>55</v>
      </c>
      <c r="D270" s="12">
        <v>2</v>
      </c>
      <c r="E270" s="51"/>
      <c r="F270" s="16">
        <f t="shared" si="7"/>
        <v>0</v>
      </c>
      <c r="G270" s="12"/>
      <c r="HW270" s="6"/>
      <c r="HX270" s="6"/>
      <c r="HY270" s="6"/>
      <c r="HZ270" s="6"/>
      <c r="IA270" s="6"/>
      <c r="IB270" s="6"/>
      <c r="IC270" s="6"/>
      <c r="ID270" s="6"/>
      <c r="IE270" s="6"/>
      <c r="IF270" s="6"/>
      <c r="IG270" s="6"/>
      <c r="IH270" s="6"/>
      <c r="II270" s="6"/>
      <c r="IJ270" s="6"/>
      <c r="IK270" s="6"/>
      <c r="IL270" s="6"/>
      <c r="IM270" s="6"/>
      <c r="IN270" s="6"/>
      <c r="IO270" s="6"/>
      <c r="IP270" s="6"/>
      <c r="IQ270" s="6"/>
      <c r="IR270" s="6"/>
      <c r="IS270" s="6"/>
      <c r="IT270" s="6"/>
      <c r="IU270" s="6"/>
      <c r="IV270" s="6"/>
    </row>
    <row r="271" spans="1:256" s="5" customFormat="1" ht="156.75">
      <c r="A271" s="49" t="s">
        <v>612</v>
      </c>
      <c r="B271" s="46" t="s">
        <v>135</v>
      </c>
      <c r="C271" s="56" t="s">
        <v>55</v>
      </c>
      <c r="D271" s="12">
        <v>1</v>
      </c>
      <c r="E271" s="51"/>
      <c r="F271" s="16">
        <f t="shared" si="7"/>
        <v>0</v>
      </c>
      <c r="G271" s="12"/>
      <c r="HW271" s="6"/>
      <c r="HX271" s="6"/>
      <c r="HY271" s="6"/>
      <c r="HZ271" s="6"/>
      <c r="IA271" s="6"/>
      <c r="IB271" s="6"/>
      <c r="IC271" s="6"/>
      <c r="ID271" s="6"/>
      <c r="IE271" s="6"/>
      <c r="IF271" s="6"/>
      <c r="IG271" s="6"/>
      <c r="IH271" s="6"/>
      <c r="II271" s="6"/>
      <c r="IJ271" s="6"/>
      <c r="IK271" s="6"/>
      <c r="IL271" s="6"/>
      <c r="IM271" s="6"/>
      <c r="IN271" s="6"/>
      <c r="IO271" s="6"/>
      <c r="IP271" s="6"/>
      <c r="IQ271" s="6"/>
      <c r="IR271" s="6"/>
      <c r="IS271" s="6"/>
      <c r="IT271" s="6"/>
      <c r="IU271" s="6"/>
      <c r="IV271" s="6"/>
    </row>
    <row r="272" spans="1:256" s="5" customFormat="1" ht="114">
      <c r="A272" s="49" t="s">
        <v>613</v>
      </c>
      <c r="B272" s="46" t="s">
        <v>136</v>
      </c>
      <c r="C272" s="56" t="s">
        <v>55</v>
      </c>
      <c r="D272" s="12">
        <v>1</v>
      </c>
      <c r="E272" s="51"/>
      <c r="F272" s="16">
        <f t="shared" si="7"/>
        <v>0</v>
      </c>
      <c r="G272" s="12"/>
      <c r="HW272" s="6"/>
      <c r="HX272" s="6"/>
      <c r="HY272" s="6"/>
      <c r="HZ272" s="6"/>
      <c r="IA272" s="6"/>
      <c r="IB272" s="6"/>
      <c r="IC272" s="6"/>
      <c r="ID272" s="6"/>
      <c r="IE272" s="6"/>
      <c r="IF272" s="6"/>
      <c r="IG272" s="6"/>
      <c r="IH272" s="6"/>
      <c r="II272" s="6"/>
      <c r="IJ272" s="6"/>
      <c r="IK272" s="6"/>
      <c r="IL272" s="6"/>
      <c r="IM272" s="6"/>
      <c r="IN272" s="6"/>
      <c r="IO272" s="6"/>
      <c r="IP272" s="6"/>
      <c r="IQ272" s="6"/>
      <c r="IR272" s="6"/>
      <c r="IS272" s="6"/>
      <c r="IT272" s="6"/>
      <c r="IU272" s="6"/>
      <c r="IV272" s="6"/>
    </row>
    <row r="273" spans="1:256" s="5" customFormat="1" ht="85.5">
      <c r="A273" s="49" t="s">
        <v>614</v>
      </c>
      <c r="B273" s="46" t="s">
        <v>544</v>
      </c>
      <c r="C273" s="56" t="s">
        <v>137</v>
      </c>
      <c r="D273" s="12">
        <v>2</v>
      </c>
      <c r="E273" s="51"/>
      <c r="F273" s="16">
        <f t="shared" si="7"/>
        <v>0</v>
      </c>
      <c r="G273" s="12"/>
      <c r="HW273" s="6"/>
      <c r="HX273" s="6"/>
      <c r="HY273" s="6"/>
      <c r="HZ273" s="6"/>
      <c r="IA273" s="6"/>
      <c r="IB273" s="6"/>
      <c r="IC273" s="6"/>
      <c r="ID273" s="6"/>
      <c r="IE273" s="6"/>
      <c r="IF273" s="6"/>
      <c r="IG273" s="6"/>
      <c r="IH273" s="6"/>
      <c r="II273" s="6"/>
      <c r="IJ273" s="6"/>
      <c r="IK273" s="6"/>
      <c r="IL273" s="6"/>
      <c r="IM273" s="6"/>
      <c r="IN273" s="6"/>
      <c r="IO273" s="6"/>
      <c r="IP273" s="6"/>
      <c r="IQ273" s="6"/>
      <c r="IR273" s="6"/>
      <c r="IS273" s="6"/>
      <c r="IT273" s="6"/>
      <c r="IU273" s="6"/>
      <c r="IV273" s="6"/>
    </row>
    <row r="274" spans="1:256" s="5" customFormat="1" ht="99.75">
      <c r="A274" s="49" t="s">
        <v>716</v>
      </c>
      <c r="B274" s="46" t="s">
        <v>139</v>
      </c>
      <c r="C274" s="56" t="s">
        <v>137</v>
      </c>
      <c r="D274" s="12">
        <v>9</v>
      </c>
      <c r="E274" s="51"/>
      <c r="F274" s="16">
        <f t="shared" si="7"/>
        <v>0</v>
      </c>
      <c r="G274" s="12"/>
      <c r="HW274" s="6"/>
      <c r="HX274" s="6"/>
      <c r="HY274" s="6"/>
      <c r="HZ274" s="6"/>
      <c r="IA274" s="6"/>
      <c r="IB274" s="6"/>
      <c r="IC274" s="6"/>
      <c r="ID274" s="6"/>
      <c r="IE274" s="6"/>
      <c r="IF274" s="6"/>
      <c r="IG274" s="6"/>
      <c r="IH274" s="6"/>
      <c r="II274" s="6"/>
      <c r="IJ274" s="6"/>
      <c r="IK274" s="6"/>
      <c r="IL274" s="6"/>
      <c r="IM274" s="6"/>
      <c r="IN274" s="6"/>
      <c r="IO274" s="6"/>
      <c r="IP274" s="6"/>
      <c r="IQ274" s="6"/>
      <c r="IR274" s="6"/>
      <c r="IS274" s="6"/>
      <c r="IT274" s="6"/>
      <c r="IU274" s="6"/>
      <c r="IV274" s="6"/>
    </row>
    <row r="275" spans="1:256" s="5" customFormat="1" ht="14.25">
      <c r="A275" s="49" t="s">
        <v>615</v>
      </c>
      <c r="B275" s="46" t="s">
        <v>695</v>
      </c>
      <c r="C275" s="56"/>
      <c r="D275" s="12"/>
      <c r="E275" s="51"/>
      <c r="F275" s="16">
        <f t="shared" si="7"/>
        <v>0</v>
      </c>
      <c r="G275" s="12"/>
      <c r="HW275" s="6"/>
      <c r="HX275" s="6"/>
      <c r="HY275" s="6"/>
      <c r="HZ275" s="6"/>
      <c r="IA275" s="6"/>
      <c r="IB275" s="6"/>
      <c r="IC275" s="6"/>
      <c r="ID275" s="6"/>
      <c r="IE275" s="6"/>
      <c r="IF275" s="6"/>
      <c r="IG275" s="6"/>
      <c r="IH275" s="6"/>
      <c r="II275" s="6"/>
      <c r="IJ275" s="6"/>
      <c r="IK275" s="6"/>
      <c r="IL275" s="6"/>
      <c r="IM275" s="6"/>
      <c r="IN275" s="6"/>
      <c r="IO275" s="6"/>
      <c r="IP275" s="6"/>
      <c r="IQ275" s="6"/>
      <c r="IR275" s="6"/>
      <c r="IS275" s="6"/>
      <c r="IT275" s="6"/>
      <c r="IU275" s="6"/>
      <c r="IV275" s="6"/>
    </row>
    <row r="276" spans="1:256" s="5" customFormat="1" ht="71.25">
      <c r="A276" s="49" t="s">
        <v>616</v>
      </c>
      <c r="B276" s="46" t="s">
        <v>150</v>
      </c>
      <c r="C276" s="56" t="s">
        <v>55</v>
      </c>
      <c r="D276" s="12">
        <v>7</v>
      </c>
      <c r="E276" s="51"/>
      <c r="F276" s="16">
        <f t="shared" si="7"/>
        <v>0</v>
      </c>
      <c r="G276" s="12"/>
      <c r="HW276" s="6"/>
      <c r="HX276" s="6"/>
      <c r="HY276" s="6"/>
      <c r="HZ276" s="6"/>
      <c r="IA276" s="6"/>
      <c r="IB276" s="6"/>
      <c r="IC276" s="6"/>
      <c r="ID276" s="6"/>
      <c r="IE276" s="6"/>
      <c r="IF276" s="6"/>
      <c r="IG276" s="6"/>
      <c r="IH276" s="6"/>
      <c r="II276" s="6"/>
      <c r="IJ276" s="6"/>
      <c r="IK276" s="6"/>
      <c r="IL276" s="6"/>
      <c r="IM276" s="6"/>
      <c r="IN276" s="6"/>
      <c r="IO276" s="6"/>
      <c r="IP276" s="6"/>
      <c r="IQ276" s="6"/>
      <c r="IR276" s="6"/>
      <c r="IS276" s="6"/>
      <c r="IT276" s="6"/>
      <c r="IU276" s="6"/>
      <c r="IV276" s="6"/>
    </row>
    <row r="277" spans="1:256" s="5" customFormat="1" ht="85.5">
      <c r="A277" s="49" t="s">
        <v>617</v>
      </c>
      <c r="B277" s="46" t="s">
        <v>133</v>
      </c>
      <c r="C277" s="56" t="s">
        <v>55</v>
      </c>
      <c r="D277" s="12">
        <v>5</v>
      </c>
      <c r="E277" s="51"/>
      <c r="F277" s="16">
        <f t="shared" si="7"/>
        <v>0</v>
      </c>
      <c r="G277" s="12"/>
      <c r="HW277" s="6"/>
      <c r="HX277" s="6"/>
      <c r="HY277" s="6"/>
      <c r="HZ277" s="6"/>
      <c r="IA277" s="6"/>
      <c r="IB277" s="6"/>
      <c r="IC277" s="6"/>
      <c r="ID277" s="6"/>
      <c r="IE277" s="6"/>
      <c r="IF277" s="6"/>
      <c r="IG277" s="6"/>
      <c r="IH277" s="6"/>
      <c r="II277" s="6"/>
      <c r="IJ277" s="6"/>
      <c r="IK277" s="6"/>
      <c r="IL277" s="6"/>
      <c r="IM277" s="6"/>
      <c r="IN277" s="6"/>
      <c r="IO277" s="6"/>
      <c r="IP277" s="6"/>
      <c r="IQ277" s="6"/>
      <c r="IR277" s="6"/>
      <c r="IS277" s="6"/>
      <c r="IT277" s="6"/>
      <c r="IU277" s="6"/>
      <c r="IV277" s="6"/>
    </row>
    <row r="278" spans="1:256" s="5" customFormat="1" ht="99.75">
      <c r="A278" s="49" t="s">
        <v>618</v>
      </c>
      <c r="B278" s="46" t="s">
        <v>537</v>
      </c>
      <c r="C278" s="56" t="s">
        <v>55</v>
      </c>
      <c r="D278" s="12">
        <v>7</v>
      </c>
      <c r="E278" s="51"/>
      <c r="F278" s="16">
        <f t="shared" si="7"/>
        <v>0</v>
      </c>
      <c r="G278" s="12"/>
      <c r="HW278" s="6"/>
      <c r="HX278" s="6"/>
      <c r="HY278" s="6"/>
      <c r="HZ278" s="6"/>
      <c r="IA278" s="6"/>
      <c r="IB278" s="6"/>
      <c r="IC278" s="6"/>
      <c r="ID278" s="6"/>
      <c r="IE278" s="6"/>
      <c r="IF278" s="6"/>
      <c r="IG278" s="6"/>
      <c r="IH278" s="6"/>
      <c r="II278" s="6"/>
      <c r="IJ278" s="6"/>
      <c r="IK278" s="6"/>
      <c r="IL278" s="6"/>
      <c r="IM278" s="6"/>
      <c r="IN278" s="6"/>
      <c r="IO278" s="6"/>
      <c r="IP278" s="6"/>
      <c r="IQ278" s="6"/>
      <c r="IR278" s="6"/>
      <c r="IS278" s="6"/>
      <c r="IT278" s="6"/>
      <c r="IU278" s="6"/>
      <c r="IV278" s="6"/>
    </row>
    <row r="279" spans="1:256" s="5" customFormat="1" ht="57">
      <c r="A279" s="49" t="s">
        <v>619</v>
      </c>
      <c r="B279" s="46" t="s">
        <v>538</v>
      </c>
      <c r="C279" s="56" t="s">
        <v>55</v>
      </c>
      <c r="D279" s="12">
        <v>1</v>
      </c>
      <c r="E279" s="51"/>
      <c r="F279" s="16">
        <f t="shared" si="7"/>
        <v>0</v>
      </c>
      <c r="G279" s="12"/>
      <c r="HW279" s="6"/>
      <c r="HX279" s="6"/>
      <c r="HY279" s="6"/>
      <c r="HZ279" s="6"/>
      <c r="IA279" s="6"/>
      <c r="IB279" s="6"/>
      <c r="IC279" s="6"/>
      <c r="ID279" s="6"/>
      <c r="IE279" s="6"/>
      <c r="IF279" s="6"/>
      <c r="IG279" s="6"/>
      <c r="IH279" s="6"/>
      <c r="II279" s="6"/>
      <c r="IJ279" s="6"/>
      <c r="IK279" s="6"/>
      <c r="IL279" s="6"/>
      <c r="IM279" s="6"/>
      <c r="IN279" s="6"/>
      <c r="IO279" s="6"/>
      <c r="IP279" s="6"/>
      <c r="IQ279" s="6"/>
      <c r="IR279" s="6"/>
      <c r="IS279" s="6"/>
      <c r="IT279" s="6"/>
      <c r="IU279" s="6"/>
      <c r="IV279" s="6"/>
    </row>
    <row r="280" spans="1:256" s="5" customFormat="1" ht="42.75">
      <c r="A280" s="49" t="s">
        <v>620</v>
      </c>
      <c r="B280" s="46" t="s">
        <v>164</v>
      </c>
      <c r="C280" s="56" t="s">
        <v>137</v>
      </c>
      <c r="D280" s="12">
        <v>3</v>
      </c>
      <c r="E280" s="51"/>
      <c r="F280" s="16">
        <f t="shared" si="7"/>
        <v>0</v>
      </c>
      <c r="G280" s="12"/>
      <c r="HW280" s="6"/>
      <c r="HX280" s="6"/>
      <c r="HY280" s="6"/>
      <c r="HZ280" s="6"/>
      <c r="IA280" s="6"/>
      <c r="IB280" s="6"/>
      <c r="IC280" s="6"/>
      <c r="ID280" s="6"/>
      <c r="IE280" s="6"/>
      <c r="IF280" s="6"/>
      <c r="IG280" s="6"/>
      <c r="IH280" s="6"/>
      <c r="II280" s="6"/>
      <c r="IJ280" s="6"/>
      <c r="IK280" s="6"/>
      <c r="IL280" s="6"/>
      <c r="IM280" s="6"/>
      <c r="IN280" s="6"/>
      <c r="IO280" s="6"/>
      <c r="IP280" s="6"/>
      <c r="IQ280" s="6"/>
      <c r="IR280" s="6"/>
      <c r="IS280" s="6"/>
      <c r="IT280" s="6"/>
      <c r="IU280" s="6"/>
      <c r="IV280" s="6"/>
    </row>
    <row r="281" spans="1:256" s="5" customFormat="1" ht="85.5">
      <c r="A281" s="49" t="s">
        <v>621</v>
      </c>
      <c r="B281" s="46" t="s">
        <v>568</v>
      </c>
      <c r="C281" s="56" t="s">
        <v>55</v>
      </c>
      <c r="D281" s="12">
        <v>7</v>
      </c>
      <c r="E281" s="51"/>
      <c r="F281" s="16">
        <f t="shared" si="7"/>
        <v>0</v>
      </c>
      <c r="G281" s="12"/>
      <c r="HW281" s="6"/>
      <c r="HX281" s="6"/>
      <c r="HY281" s="6"/>
      <c r="HZ281" s="6"/>
      <c r="IA281" s="6"/>
      <c r="IB281" s="6"/>
      <c r="IC281" s="6"/>
      <c r="ID281" s="6"/>
      <c r="IE281" s="6"/>
      <c r="IF281" s="6"/>
      <c r="IG281" s="6"/>
      <c r="IH281" s="6"/>
      <c r="II281" s="6"/>
      <c r="IJ281" s="6"/>
      <c r="IK281" s="6"/>
      <c r="IL281" s="6"/>
      <c r="IM281" s="6"/>
      <c r="IN281" s="6"/>
      <c r="IO281" s="6"/>
      <c r="IP281" s="6"/>
      <c r="IQ281" s="6"/>
      <c r="IR281" s="6"/>
      <c r="IS281" s="6"/>
      <c r="IT281" s="6"/>
      <c r="IU281" s="6"/>
      <c r="IV281" s="6"/>
    </row>
    <row r="282" spans="1:256" s="5" customFormat="1" ht="14.25">
      <c r="A282" s="49" t="s">
        <v>622</v>
      </c>
      <c r="B282" s="46" t="s">
        <v>694</v>
      </c>
      <c r="C282" s="56"/>
      <c r="D282" s="12"/>
      <c r="E282" s="51"/>
      <c r="F282" s="16">
        <f t="shared" si="7"/>
        <v>0</v>
      </c>
      <c r="G282" s="12"/>
      <c r="HW282" s="6"/>
      <c r="HX282" s="6"/>
      <c r="HY282" s="6"/>
      <c r="HZ282" s="6"/>
      <c r="IA282" s="6"/>
      <c r="IB282" s="6"/>
      <c r="IC282" s="6"/>
      <c r="ID282" s="6"/>
      <c r="IE282" s="6"/>
      <c r="IF282" s="6"/>
      <c r="IG282" s="6"/>
      <c r="IH282" s="6"/>
      <c r="II282" s="6"/>
      <c r="IJ282" s="6"/>
      <c r="IK282" s="6"/>
      <c r="IL282" s="6"/>
      <c r="IM282" s="6"/>
      <c r="IN282" s="6"/>
      <c r="IO282" s="6"/>
      <c r="IP282" s="6"/>
      <c r="IQ282" s="6"/>
      <c r="IR282" s="6"/>
      <c r="IS282" s="6"/>
      <c r="IT282" s="6"/>
      <c r="IU282" s="6"/>
      <c r="IV282" s="6"/>
    </row>
    <row r="283" spans="1:256" s="5" customFormat="1" ht="57">
      <c r="A283" s="49" t="s">
        <v>623</v>
      </c>
      <c r="B283" s="46" t="s">
        <v>691</v>
      </c>
      <c r="C283" s="56" t="s">
        <v>47</v>
      </c>
      <c r="D283" s="12">
        <v>11</v>
      </c>
      <c r="E283" s="51"/>
      <c r="F283" s="16">
        <f t="shared" si="7"/>
        <v>0</v>
      </c>
      <c r="G283" s="12"/>
      <c r="HW283" s="6"/>
      <c r="HX283" s="6"/>
      <c r="HY283" s="6"/>
      <c r="HZ283" s="6"/>
      <c r="IA283" s="6"/>
      <c r="IB283" s="6"/>
      <c r="IC283" s="6"/>
      <c r="ID283" s="6"/>
      <c r="IE283" s="6"/>
      <c r="IF283" s="6"/>
      <c r="IG283" s="6"/>
      <c r="IH283" s="6"/>
      <c r="II283" s="6"/>
      <c r="IJ283" s="6"/>
      <c r="IK283" s="6"/>
      <c r="IL283" s="6"/>
      <c r="IM283" s="6"/>
      <c r="IN283" s="6"/>
      <c r="IO283" s="6"/>
      <c r="IP283" s="6"/>
      <c r="IQ283" s="6"/>
      <c r="IR283" s="6"/>
      <c r="IS283" s="6"/>
      <c r="IT283" s="6"/>
      <c r="IU283" s="6"/>
      <c r="IV283" s="6"/>
    </row>
    <row r="284" spans="1:256" s="5" customFormat="1" ht="14.25">
      <c r="A284" s="49" t="s">
        <v>624</v>
      </c>
      <c r="B284" s="46" t="s">
        <v>690</v>
      </c>
      <c r="C284" s="56" t="s">
        <v>47</v>
      </c>
      <c r="D284" s="12">
        <v>11</v>
      </c>
      <c r="E284" s="51"/>
      <c r="F284" s="16">
        <f t="shared" si="7"/>
        <v>0</v>
      </c>
      <c r="G284" s="12"/>
      <c r="HW284" s="6"/>
      <c r="HX284" s="6"/>
      <c r="HY284" s="6"/>
      <c r="HZ284" s="6"/>
      <c r="IA284" s="6"/>
      <c r="IB284" s="6"/>
      <c r="IC284" s="6"/>
      <c r="ID284" s="6"/>
      <c r="IE284" s="6"/>
      <c r="IF284" s="6"/>
      <c r="IG284" s="6"/>
      <c r="IH284" s="6"/>
      <c r="II284" s="6"/>
      <c r="IJ284" s="6"/>
      <c r="IK284" s="6"/>
      <c r="IL284" s="6"/>
      <c r="IM284" s="6"/>
      <c r="IN284" s="6"/>
      <c r="IO284" s="6"/>
      <c r="IP284" s="6"/>
      <c r="IQ284" s="6"/>
      <c r="IR284" s="6"/>
      <c r="IS284" s="6"/>
      <c r="IT284" s="6"/>
      <c r="IU284" s="6"/>
      <c r="IV284" s="6"/>
    </row>
    <row r="285" spans="1:256" s="5" customFormat="1" ht="42.75">
      <c r="A285" s="49" t="s">
        <v>625</v>
      </c>
      <c r="B285" s="46" t="s">
        <v>689</v>
      </c>
      <c r="C285" s="56" t="s">
        <v>47</v>
      </c>
      <c r="D285" s="12">
        <v>11</v>
      </c>
      <c r="E285" s="51"/>
      <c r="F285" s="16">
        <f t="shared" si="7"/>
        <v>0</v>
      </c>
      <c r="G285" s="12"/>
      <c r="HW285" s="6"/>
      <c r="HX285" s="6"/>
      <c r="HY285" s="6"/>
      <c r="HZ285" s="6"/>
      <c r="IA285" s="6"/>
      <c r="IB285" s="6"/>
      <c r="IC285" s="6"/>
      <c r="ID285" s="6"/>
      <c r="IE285" s="6"/>
      <c r="IF285" s="6"/>
      <c r="IG285" s="6"/>
      <c r="IH285" s="6"/>
      <c r="II285" s="6"/>
      <c r="IJ285" s="6"/>
      <c r="IK285" s="6"/>
      <c r="IL285" s="6"/>
      <c r="IM285" s="6"/>
      <c r="IN285" s="6"/>
      <c r="IO285" s="6"/>
      <c r="IP285" s="6"/>
      <c r="IQ285" s="6"/>
      <c r="IR285" s="6"/>
      <c r="IS285" s="6"/>
      <c r="IT285" s="6"/>
      <c r="IU285" s="6"/>
      <c r="IV285" s="6"/>
    </row>
    <row r="286" spans="1:256" s="5" customFormat="1" ht="28.5">
      <c r="A286" s="49" t="s">
        <v>629</v>
      </c>
      <c r="B286" s="46" t="s">
        <v>693</v>
      </c>
      <c r="C286" s="56"/>
      <c r="D286" s="12"/>
      <c r="E286" s="51"/>
      <c r="F286" s="16">
        <f t="shared" si="7"/>
        <v>0</v>
      </c>
      <c r="G286" s="12"/>
      <c r="HW286" s="6"/>
      <c r="HX286" s="6"/>
      <c r="HY286" s="6"/>
      <c r="HZ286" s="6"/>
      <c r="IA286" s="6"/>
      <c r="IB286" s="6"/>
      <c r="IC286" s="6"/>
      <c r="ID286" s="6"/>
      <c r="IE286" s="6"/>
      <c r="IF286" s="6"/>
      <c r="IG286" s="6"/>
      <c r="IH286" s="6"/>
      <c r="II286" s="6"/>
      <c r="IJ286" s="6"/>
      <c r="IK286" s="6"/>
      <c r="IL286" s="6"/>
      <c r="IM286" s="6"/>
      <c r="IN286" s="6"/>
      <c r="IO286" s="6"/>
      <c r="IP286" s="6"/>
      <c r="IQ286" s="6"/>
      <c r="IR286" s="6"/>
      <c r="IS286" s="6"/>
      <c r="IT286" s="6"/>
      <c r="IU286" s="6"/>
      <c r="IV286" s="6"/>
    </row>
    <row r="287" spans="1:256" s="5" customFormat="1" ht="57">
      <c r="A287" s="49" t="s">
        <v>630</v>
      </c>
      <c r="B287" s="46" t="s">
        <v>691</v>
      </c>
      <c r="C287" s="56" t="s">
        <v>55</v>
      </c>
      <c r="D287" s="12">
        <v>14.3</v>
      </c>
      <c r="E287" s="51"/>
      <c r="F287" s="16">
        <f t="shared" si="7"/>
        <v>0</v>
      </c>
      <c r="G287" s="12"/>
      <c r="HW287" s="6"/>
      <c r="HX287" s="6"/>
      <c r="HY287" s="6"/>
      <c r="HZ287" s="6"/>
      <c r="IA287" s="6"/>
      <c r="IB287" s="6"/>
      <c r="IC287" s="6"/>
      <c r="ID287" s="6"/>
      <c r="IE287" s="6"/>
      <c r="IF287" s="6"/>
      <c r="IG287" s="6"/>
      <c r="IH287" s="6"/>
      <c r="II287" s="6"/>
      <c r="IJ287" s="6"/>
      <c r="IK287" s="6"/>
      <c r="IL287" s="6"/>
      <c r="IM287" s="6"/>
      <c r="IN287" s="6"/>
      <c r="IO287" s="6"/>
      <c r="IP287" s="6"/>
      <c r="IQ287" s="6"/>
      <c r="IR287" s="6"/>
      <c r="IS287" s="6"/>
      <c r="IT287" s="6"/>
      <c r="IU287" s="6"/>
      <c r="IV287" s="6"/>
    </row>
    <row r="288" spans="1:256" s="5" customFormat="1" ht="14.25">
      <c r="A288" s="49" t="s">
        <v>631</v>
      </c>
      <c r="B288" s="46" t="s">
        <v>690</v>
      </c>
      <c r="C288" s="56" t="s">
        <v>47</v>
      </c>
      <c r="D288" s="12">
        <v>8</v>
      </c>
      <c r="E288" s="51"/>
      <c r="F288" s="16">
        <f t="shared" si="7"/>
        <v>0</v>
      </c>
      <c r="G288" s="12"/>
      <c r="HW288" s="6"/>
      <c r="HX288" s="6"/>
      <c r="HY288" s="6"/>
      <c r="HZ288" s="6"/>
      <c r="IA288" s="6"/>
      <c r="IB288" s="6"/>
      <c r="IC288" s="6"/>
      <c r="ID288" s="6"/>
      <c r="IE288" s="6"/>
      <c r="IF288" s="6"/>
      <c r="IG288" s="6"/>
      <c r="IH288" s="6"/>
      <c r="II288" s="6"/>
      <c r="IJ288" s="6"/>
      <c r="IK288" s="6"/>
      <c r="IL288" s="6"/>
      <c r="IM288" s="6"/>
      <c r="IN288" s="6"/>
      <c r="IO288" s="6"/>
      <c r="IP288" s="6"/>
      <c r="IQ288" s="6"/>
      <c r="IR288" s="6"/>
      <c r="IS288" s="6"/>
      <c r="IT288" s="6"/>
      <c r="IU288" s="6"/>
      <c r="IV288" s="6"/>
    </row>
    <row r="289" spans="1:256" s="5" customFormat="1" ht="42.75">
      <c r="A289" s="49" t="s">
        <v>632</v>
      </c>
      <c r="B289" s="46" t="s">
        <v>689</v>
      </c>
      <c r="C289" s="56" t="s">
        <v>55</v>
      </c>
      <c r="D289" s="12">
        <v>28.6</v>
      </c>
      <c r="E289" s="51"/>
      <c r="F289" s="16">
        <f t="shared" si="7"/>
        <v>0</v>
      </c>
      <c r="G289" s="12"/>
      <c r="HW289" s="6"/>
      <c r="HX289" s="6"/>
      <c r="HY289" s="6"/>
      <c r="HZ289" s="6"/>
      <c r="IA289" s="6"/>
      <c r="IB289" s="6"/>
      <c r="IC289" s="6"/>
      <c r="ID289" s="6"/>
      <c r="IE289" s="6"/>
      <c r="IF289" s="6"/>
      <c r="IG289" s="6"/>
      <c r="IH289" s="6"/>
      <c r="II289" s="6"/>
      <c r="IJ289" s="6"/>
      <c r="IK289" s="6"/>
      <c r="IL289" s="6"/>
      <c r="IM289" s="6"/>
      <c r="IN289" s="6"/>
      <c r="IO289" s="6"/>
      <c r="IP289" s="6"/>
      <c r="IQ289" s="6"/>
      <c r="IR289" s="6"/>
      <c r="IS289" s="6"/>
      <c r="IT289" s="6"/>
      <c r="IU289" s="6"/>
      <c r="IV289" s="6"/>
    </row>
    <row r="290" spans="1:256" s="5" customFormat="1" ht="14.25">
      <c r="A290" s="49" t="s">
        <v>635</v>
      </c>
      <c r="B290" s="46" t="s">
        <v>713</v>
      </c>
      <c r="C290" s="56"/>
      <c r="D290" s="12"/>
      <c r="E290" s="51"/>
      <c r="F290" s="16">
        <f t="shared" si="7"/>
        <v>0</v>
      </c>
      <c r="G290" s="12"/>
      <c r="HW290" s="6"/>
      <c r="HX290" s="6"/>
      <c r="HY290" s="6"/>
      <c r="HZ290" s="6"/>
      <c r="IA290" s="6"/>
      <c r="IB290" s="6"/>
      <c r="IC290" s="6"/>
      <c r="ID290" s="6"/>
      <c r="IE290" s="6"/>
      <c r="IF290" s="6"/>
      <c r="IG290" s="6"/>
      <c r="IH290" s="6"/>
      <c r="II290" s="6"/>
      <c r="IJ290" s="6"/>
      <c r="IK290" s="6"/>
      <c r="IL290" s="6"/>
      <c r="IM290" s="6"/>
      <c r="IN290" s="6"/>
      <c r="IO290" s="6"/>
      <c r="IP290" s="6"/>
      <c r="IQ290" s="6"/>
      <c r="IR290" s="6"/>
      <c r="IS290" s="6"/>
      <c r="IT290" s="6"/>
      <c r="IU290" s="6"/>
      <c r="IV290" s="6"/>
    </row>
    <row r="291" spans="1:256" s="5" customFormat="1" ht="57">
      <c r="A291" s="49" t="s">
        <v>636</v>
      </c>
      <c r="B291" s="46" t="s">
        <v>691</v>
      </c>
      <c r="C291" s="56" t="s">
        <v>55</v>
      </c>
      <c r="D291" s="12">
        <v>1</v>
      </c>
      <c r="E291" s="51"/>
      <c r="F291" s="16">
        <f t="shared" si="7"/>
        <v>0</v>
      </c>
      <c r="G291" s="12"/>
      <c r="HW291" s="6"/>
      <c r="HX291" s="6"/>
      <c r="HY291" s="6"/>
      <c r="HZ291" s="6"/>
      <c r="IA291" s="6"/>
      <c r="IB291" s="6"/>
      <c r="IC291" s="6"/>
      <c r="ID291" s="6"/>
      <c r="IE291" s="6"/>
      <c r="IF291" s="6"/>
      <c r="IG291" s="6"/>
      <c r="IH291" s="6"/>
      <c r="II291" s="6"/>
      <c r="IJ291" s="6"/>
      <c r="IK291" s="6"/>
      <c r="IL291" s="6"/>
      <c r="IM291" s="6"/>
      <c r="IN291" s="6"/>
      <c r="IO291" s="6"/>
      <c r="IP291" s="6"/>
      <c r="IQ291" s="6"/>
      <c r="IR291" s="6"/>
      <c r="IS291" s="6"/>
      <c r="IT291" s="6"/>
      <c r="IU291" s="6"/>
      <c r="IV291" s="6"/>
    </row>
    <row r="292" spans="1:256" s="5" customFormat="1" ht="14.25">
      <c r="A292" s="49" t="s">
        <v>637</v>
      </c>
      <c r="B292" s="46" t="s">
        <v>690</v>
      </c>
      <c r="C292" s="56" t="s">
        <v>47</v>
      </c>
      <c r="D292" s="12">
        <v>6</v>
      </c>
      <c r="E292" s="51"/>
      <c r="F292" s="16">
        <f t="shared" si="7"/>
        <v>0</v>
      </c>
      <c r="G292" s="12"/>
      <c r="HW292" s="6"/>
      <c r="HX292" s="6"/>
      <c r="HY292" s="6"/>
      <c r="HZ292" s="6"/>
      <c r="IA292" s="6"/>
      <c r="IB292" s="6"/>
      <c r="IC292" s="6"/>
      <c r="ID292" s="6"/>
      <c r="IE292" s="6"/>
      <c r="IF292" s="6"/>
      <c r="IG292" s="6"/>
      <c r="IH292" s="6"/>
      <c r="II292" s="6"/>
      <c r="IJ292" s="6"/>
      <c r="IK292" s="6"/>
      <c r="IL292" s="6"/>
      <c r="IM292" s="6"/>
      <c r="IN292" s="6"/>
      <c r="IO292" s="6"/>
      <c r="IP292" s="6"/>
      <c r="IQ292" s="6"/>
      <c r="IR292" s="6"/>
      <c r="IS292" s="6"/>
      <c r="IT292" s="6"/>
      <c r="IU292" s="6"/>
      <c r="IV292" s="6"/>
    </row>
    <row r="293" spans="1:256" s="5" customFormat="1" ht="42.75">
      <c r="A293" s="49" t="s">
        <v>638</v>
      </c>
      <c r="B293" s="46" t="s">
        <v>689</v>
      </c>
      <c r="C293" s="56" t="s">
        <v>55</v>
      </c>
      <c r="D293" s="12">
        <v>1</v>
      </c>
      <c r="E293" s="51"/>
      <c r="F293" s="16">
        <f t="shared" si="7"/>
        <v>0</v>
      </c>
      <c r="G293" s="12"/>
      <c r="HW293" s="6"/>
      <c r="HX293" s="6"/>
      <c r="HY293" s="6"/>
      <c r="HZ293" s="6"/>
      <c r="IA293" s="6"/>
      <c r="IB293" s="6"/>
      <c r="IC293" s="6"/>
      <c r="ID293" s="6"/>
      <c r="IE293" s="6"/>
      <c r="IF293" s="6"/>
      <c r="IG293" s="6"/>
      <c r="IH293" s="6"/>
      <c r="II293" s="6"/>
      <c r="IJ293" s="6"/>
      <c r="IK293" s="6"/>
      <c r="IL293" s="6"/>
      <c r="IM293" s="6"/>
      <c r="IN293" s="6"/>
      <c r="IO293" s="6"/>
      <c r="IP293" s="6"/>
      <c r="IQ293" s="6"/>
      <c r="IR293" s="6"/>
      <c r="IS293" s="6"/>
      <c r="IT293" s="6"/>
      <c r="IU293" s="6"/>
      <c r="IV293" s="6"/>
    </row>
    <row r="294" spans="1:256" s="5" customFormat="1" ht="28.5">
      <c r="A294" s="49" t="s">
        <v>642</v>
      </c>
      <c r="B294" s="46" t="s">
        <v>688</v>
      </c>
      <c r="C294" s="56"/>
      <c r="D294" s="12"/>
      <c r="E294" s="51"/>
      <c r="F294" s="16">
        <f t="shared" si="7"/>
        <v>0</v>
      </c>
      <c r="G294" s="12"/>
      <c r="HW294" s="6"/>
      <c r="HX294" s="6"/>
      <c r="HY294" s="6"/>
      <c r="HZ294" s="6"/>
      <c r="IA294" s="6"/>
      <c r="IB294" s="6"/>
      <c r="IC294" s="6"/>
      <c r="ID294" s="6"/>
      <c r="IE294" s="6"/>
      <c r="IF294" s="6"/>
      <c r="IG294" s="6"/>
      <c r="IH294" s="6"/>
      <c r="II294" s="6"/>
      <c r="IJ294" s="6"/>
      <c r="IK294" s="6"/>
      <c r="IL294" s="6"/>
      <c r="IM294" s="6"/>
      <c r="IN294" s="6"/>
      <c r="IO294" s="6"/>
      <c r="IP294" s="6"/>
      <c r="IQ294" s="6"/>
      <c r="IR294" s="6"/>
      <c r="IS294" s="6"/>
      <c r="IT294" s="6"/>
      <c r="IU294" s="6"/>
      <c r="IV294" s="6"/>
    </row>
    <row r="295" spans="1:256" s="5" customFormat="1" ht="99.75">
      <c r="A295" s="49" t="s">
        <v>643</v>
      </c>
      <c r="B295" s="46" t="s">
        <v>208</v>
      </c>
      <c r="C295" s="56" t="s">
        <v>55</v>
      </c>
      <c r="D295" s="12">
        <v>2.3</v>
      </c>
      <c r="E295" s="51"/>
      <c r="F295" s="16">
        <f t="shared" si="7"/>
        <v>0</v>
      </c>
      <c r="G295" s="12"/>
      <c r="HW295" s="6"/>
      <c r="HX295" s="6"/>
      <c r="HY295" s="6"/>
      <c r="HZ295" s="6"/>
      <c r="IA295" s="6"/>
      <c r="IB295" s="6"/>
      <c r="IC295" s="6"/>
      <c r="ID295" s="6"/>
      <c r="IE295" s="6"/>
      <c r="IF295" s="6"/>
      <c r="IG295" s="6"/>
      <c r="IH295" s="6"/>
      <c r="II295" s="6"/>
      <c r="IJ295" s="6"/>
      <c r="IK295" s="6"/>
      <c r="IL295" s="6"/>
      <c r="IM295" s="6"/>
      <c r="IN295" s="6"/>
      <c r="IO295" s="6"/>
      <c r="IP295" s="6"/>
      <c r="IQ295" s="6"/>
      <c r="IR295" s="6"/>
      <c r="IS295" s="6"/>
      <c r="IT295" s="6"/>
      <c r="IU295" s="6"/>
      <c r="IV295" s="6"/>
    </row>
    <row r="296" spans="1:256" s="5" customFormat="1" ht="85.5">
      <c r="A296" s="49" t="s">
        <v>644</v>
      </c>
      <c r="B296" s="46" t="s">
        <v>209</v>
      </c>
      <c r="C296" s="56" t="s">
        <v>55</v>
      </c>
      <c r="D296" s="12">
        <v>2</v>
      </c>
      <c r="E296" s="51"/>
      <c r="F296" s="16">
        <f t="shared" si="7"/>
        <v>0</v>
      </c>
      <c r="G296" s="12"/>
      <c r="HW296" s="6"/>
      <c r="HX296" s="6"/>
      <c r="HY296" s="6"/>
      <c r="HZ296" s="6"/>
      <c r="IA296" s="6"/>
      <c r="IB296" s="6"/>
      <c r="IC296" s="6"/>
      <c r="ID296" s="6"/>
      <c r="IE296" s="6"/>
      <c r="IF296" s="6"/>
      <c r="IG296" s="6"/>
      <c r="IH296" s="6"/>
      <c r="II296" s="6"/>
      <c r="IJ296" s="6"/>
      <c r="IK296" s="6"/>
      <c r="IL296" s="6"/>
      <c r="IM296" s="6"/>
      <c r="IN296" s="6"/>
      <c r="IO296" s="6"/>
      <c r="IP296" s="6"/>
      <c r="IQ296" s="6"/>
      <c r="IR296" s="6"/>
      <c r="IS296" s="6"/>
      <c r="IT296" s="6"/>
      <c r="IU296" s="6"/>
      <c r="IV296" s="6"/>
    </row>
    <row r="297" spans="1:256" s="5" customFormat="1" ht="28.5">
      <c r="A297" s="49" t="s">
        <v>645</v>
      </c>
      <c r="B297" s="46" t="s">
        <v>169</v>
      </c>
      <c r="C297" s="56" t="s">
        <v>55</v>
      </c>
      <c r="D297" s="12">
        <v>2</v>
      </c>
      <c r="E297" s="51"/>
      <c r="F297" s="16">
        <f t="shared" si="7"/>
        <v>0</v>
      </c>
      <c r="G297" s="12"/>
      <c r="HW297" s="6"/>
      <c r="HX297" s="6"/>
      <c r="HY297" s="6"/>
      <c r="HZ297" s="6"/>
      <c r="IA297" s="6"/>
      <c r="IB297" s="6"/>
      <c r="IC297" s="6"/>
      <c r="ID297" s="6"/>
      <c r="IE297" s="6"/>
      <c r="IF297" s="6"/>
      <c r="IG297" s="6"/>
      <c r="IH297" s="6"/>
      <c r="II297" s="6"/>
      <c r="IJ297" s="6"/>
      <c r="IK297" s="6"/>
      <c r="IL297" s="6"/>
      <c r="IM297" s="6"/>
      <c r="IN297" s="6"/>
      <c r="IO297" s="6"/>
      <c r="IP297" s="6"/>
      <c r="IQ297" s="6"/>
      <c r="IR297" s="6"/>
      <c r="IS297" s="6"/>
      <c r="IT297" s="6"/>
      <c r="IU297" s="6"/>
      <c r="IV297" s="6"/>
    </row>
    <row r="298" spans="1:256" s="5" customFormat="1" ht="99.75">
      <c r="A298" s="49" t="s">
        <v>646</v>
      </c>
      <c r="B298" s="46" t="s">
        <v>212</v>
      </c>
      <c r="C298" s="56" t="s">
        <v>55</v>
      </c>
      <c r="D298" s="12">
        <v>2.3</v>
      </c>
      <c r="E298" s="51"/>
      <c r="F298" s="16">
        <f t="shared" si="7"/>
        <v>0</v>
      </c>
      <c r="G298" s="12"/>
      <c r="HW298" s="6"/>
      <c r="HX298" s="6"/>
      <c r="HY298" s="6"/>
      <c r="HZ298" s="6"/>
      <c r="IA298" s="6"/>
      <c r="IB298" s="6"/>
      <c r="IC298" s="6"/>
      <c r="ID298" s="6"/>
      <c r="IE298" s="6"/>
      <c r="IF298" s="6"/>
      <c r="IG298" s="6"/>
      <c r="IH298" s="6"/>
      <c r="II298" s="6"/>
      <c r="IJ298" s="6"/>
      <c r="IK298" s="6"/>
      <c r="IL298" s="6"/>
      <c r="IM298" s="6"/>
      <c r="IN298" s="6"/>
      <c r="IO298" s="6"/>
      <c r="IP298" s="6"/>
      <c r="IQ298" s="6"/>
      <c r="IR298" s="6"/>
      <c r="IS298" s="6"/>
      <c r="IT298" s="6"/>
      <c r="IU298" s="6"/>
      <c r="IV298" s="6"/>
    </row>
    <row r="299" spans="1:256" s="5" customFormat="1" ht="57">
      <c r="A299" s="49" t="s">
        <v>647</v>
      </c>
      <c r="B299" s="46" t="s">
        <v>538</v>
      </c>
      <c r="C299" s="56" t="s">
        <v>55</v>
      </c>
      <c r="D299" s="12">
        <v>0.5</v>
      </c>
      <c r="E299" s="51"/>
      <c r="F299" s="16">
        <f t="shared" si="7"/>
        <v>0</v>
      </c>
      <c r="G299" s="12"/>
      <c r="HW299" s="6"/>
      <c r="HX299" s="6"/>
      <c r="HY299" s="6"/>
      <c r="HZ299" s="6"/>
      <c r="IA299" s="6"/>
      <c r="IB299" s="6"/>
      <c r="IC299" s="6"/>
      <c r="ID299" s="6"/>
      <c r="IE299" s="6"/>
      <c r="IF299" s="6"/>
      <c r="IG299" s="6"/>
      <c r="IH299" s="6"/>
      <c r="II299" s="6"/>
      <c r="IJ299" s="6"/>
      <c r="IK299" s="6"/>
      <c r="IL299" s="6"/>
      <c r="IM299" s="6"/>
      <c r="IN299" s="6"/>
      <c r="IO299" s="6"/>
      <c r="IP299" s="6"/>
      <c r="IQ299" s="6"/>
      <c r="IR299" s="6"/>
      <c r="IS299" s="6"/>
      <c r="IT299" s="6"/>
      <c r="IU299" s="6"/>
      <c r="IV299" s="6"/>
    </row>
    <row r="300" spans="1:256" s="5" customFormat="1" ht="42.75">
      <c r="A300" s="49" t="s">
        <v>648</v>
      </c>
      <c r="B300" s="46" t="s">
        <v>164</v>
      </c>
      <c r="C300" s="56" t="s">
        <v>137</v>
      </c>
      <c r="D300" s="12">
        <v>3</v>
      </c>
      <c r="E300" s="51"/>
      <c r="F300" s="16">
        <f t="shared" si="7"/>
        <v>0</v>
      </c>
      <c r="G300" s="12"/>
      <c r="HW300" s="6"/>
      <c r="HX300" s="6"/>
      <c r="HY300" s="6"/>
      <c r="HZ300" s="6"/>
      <c r="IA300" s="6"/>
      <c r="IB300" s="6"/>
      <c r="IC300" s="6"/>
      <c r="ID300" s="6"/>
      <c r="IE300" s="6"/>
      <c r="IF300" s="6"/>
      <c r="IG300" s="6"/>
      <c r="IH300" s="6"/>
      <c r="II300" s="6"/>
      <c r="IJ300" s="6"/>
      <c r="IK300" s="6"/>
      <c r="IL300" s="6"/>
      <c r="IM300" s="6"/>
      <c r="IN300" s="6"/>
      <c r="IO300" s="6"/>
      <c r="IP300" s="6"/>
      <c r="IQ300" s="6"/>
      <c r="IR300" s="6"/>
      <c r="IS300" s="6"/>
      <c r="IT300" s="6"/>
      <c r="IU300" s="6"/>
      <c r="IV300" s="6"/>
    </row>
    <row r="301" spans="1:256" s="5" customFormat="1" ht="99.75">
      <c r="A301" s="49" t="s">
        <v>717</v>
      </c>
      <c r="B301" s="46" t="s">
        <v>139</v>
      </c>
      <c r="C301" s="56" t="s">
        <v>137</v>
      </c>
      <c r="D301" s="12">
        <v>3.6</v>
      </c>
      <c r="E301" s="51"/>
      <c r="F301" s="16">
        <f t="shared" si="7"/>
        <v>0</v>
      </c>
      <c r="G301" s="12"/>
      <c r="HW301" s="6"/>
      <c r="HX301" s="6"/>
      <c r="HY301" s="6"/>
      <c r="HZ301" s="6"/>
      <c r="IA301" s="6"/>
      <c r="IB301" s="6"/>
      <c r="IC301" s="6"/>
      <c r="ID301" s="6"/>
      <c r="IE301" s="6"/>
      <c r="IF301" s="6"/>
      <c r="IG301" s="6"/>
      <c r="IH301" s="6"/>
      <c r="II301" s="6"/>
      <c r="IJ301" s="6"/>
      <c r="IK301" s="6"/>
      <c r="IL301" s="6"/>
      <c r="IM301" s="6"/>
      <c r="IN301" s="6"/>
      <c r="IO301" s="6"/>
      <c r="IP301" s="6"/>
      <c r="IQ301" s="6"/>
      <c r="IR301" s="6"/>
      <c r="IS301" s="6"/>
      <c r="IT301" s="6"/>
      <c r="IU301" s="6"/>
      <c r="IV301" s="6"/>
    </row>
    <row r="302" spans="1:256" s="5" customFormat="1" ht="14.25">
      <c r="A302" s="49" t="s">
        <v>649</v>
      </c>
      <c r="B302" s="46" t="s">
        <v>730</v>
      </c>
      <c r="C302" s="56"/>
      <c r="D302" s="12"/>
      <c r="E302" s="51"/>
      <c r="F302" s="16">
        <f t="shared" si="7"/>
        <v>0</v>
      </c>
      <c r="G302" s="12"/>
      <c r="HW302" s="6"/>
      <c r="HX302" s="6"/>
      <c r="HY302" s="6"/>
      <c r="HZ302" s="6"/>
      <c r="IA302" s="6"/>
      <c r="IB302" s="6"/>
      <c r="IC302" s="6"/>
      <c r="ID302" s="6"/>
      <c r="IE302" s="6"/>
      <c r="IF302" s="6"/>
      <c r="IG302" s="6"/>
      <c r="IH302" s="6"/>
      <c r="II302" s="6"/>
      <c r="IJ302" s="6"/>
      <c r="IK302" s="6"/>
      <c r="IL302" s="6"/>
      <c r="IM302" s="6"/>
      <c r="IN302" s="6"/>
      <c r="IO302" s="6"/>
      <c r="IP302" s="6"/>
      <c r="IQ302" s="6"/>
      <c r="IR302" s="6"/>
      <c r="IS302" s="6"/>
      <c r="IT302" s="6"/>
      <c r="IU302" s="6"/>
      <c r="IV302" s="6"/>
    </row>
    <row r="303" spans="1:256" s="5" customFormat="1" ht="28.5">
      <c r="A303" s="49" t="s">
        <v>650</v>
      </c>
      <c r="B303" s="46" t="s">
        <v>215</v>
      </c>
      <c r="C303" s="56" t="s">
        <v>55</v>
      </c>
      <c r="D303" s="12">
        <v>15</v>
      </c>
      <c r="E303" s="51"/>
      <c r="F303" s="16">
        <f t="shared" si="7"/>
        <v>0</v>
      </c>
      <c r="G303" s="12"/>
      <c r="HW303" s="6"/>
      <c r="HX303" s="6"/>
      <c r="HY303" s="6"/>
      <c r="HZ303" s="6"/>
      <c r="IA303" s="6"/>
      <c r="IB303" s="6"/>
      <c r="IC303" s="6"/>
      <c r="ID303" s="6"/>
      <c r="IE303" s="6"/>
      <c r="IF303" s="6"/>
      <c r="IG303" s="6"/>
      <c r="IH303" s="6"/>
      <c r="II303" s="6"/>
      <c r="IJ303" s="6"/>
      <c r="IK303" s="6"/>
      <c r="IL303" s="6"/>
      <c r="IM303" s="6"/>
      <c r="IN303" s="6"/>
      <c r="IO303" s="6"/>
      <c r="IP303" s="6"/>
      <c r="IQ303" s="6"/>
      <c r="IR303" s="6"/>
      <c r="IS303" s="6"/>
      <c r="IT303" s="6"/>
      <c r="IU303" s="6"/>
      <c r="IV303" s="6"/>
    </row>
    <row r="304" spans="1:256" s="5" customFormat="1" ht="14.25">
      <c r="A304" s="49" t="s">
        <v>651</v>
      </c>
      <c r="B304" s="46" t="s">
        <v>229</v>
      </c>
      <c r="C304" s="56" t="s">
        <v>216</v>
      </c>
      <c r="D304" s="12">
        <v>5</v>
      </c>
      <c r="E304" s="51"/>
      <c r="F304" s="16">
        <f t="shared" si="7"/>
        <v>0</v>
      </c>
      <c r="G304" s="12"/>
      <c r="HW304" s="6"/>
      <c r="HX304" s="6"/>
      <c r="HY304" s="6"/>
      <c r="HZ304" s="6"/>
      <c r="IA304" s="6"/>
      <c r="IB304" s="6"/>
      <c r="IC304" s="6"/>
      <c r="ID304" s="6"/>
      <c r="IE304" s="6"/>
      <c r="IF304" s="6"/>
      <c r="IG304" s="6"/>
      <c r="IH304" s="6"/>
      <c r="II304" s="6"/>
      <c r="IJ304" s="6"/>
      <c r="IK304" s="6"/>
      <c r="IL304" s="6"/>
      <c r="IM304" s="6"/>
      <c r="IN304" s="6"/>
      <c r="IO304" s="6"/>
      <c r="IP304" s="6"/>
      <c r="IQ304" s="6"/>
      <c r="IR304" s="6"/>
      <c r="IS304" s="6"/>
      <c r="IT304" s="6"/>
      <c r="IU304" s="6"/>
      <c r="IV304" s="6"/>
    </row>
    <row r="305" spans="1:256" s="5" customFormat="1" ht="42.75">
      <c r="A305" s="49" t="s">
        <v>652</v>
      </c>
      <c r="B305" s="46" t="s">
        <v>179</v>
      </c>
      <c r="C305" s="56" t="s">
        <v>55</v>
      </c>
      <c r="D305" s="12">
        <v>20</v>
      </c>
      <c r="E305" s="51"/>
      <c r="F305" s="16">
        <f t="shared" si="7"/>
        <v>0</v>
      </c>
      <c r="G305" s="12"/>
      <c r="HW305" s="6"/>
      <c r="HX305" s="6"/>
      <c r="HY305" s="6"/>
      <c r="HZ305" s="6"/>
      <c r="IA305" s="6"/>
      <c r="IB305" s="6"/>
      <c r="IC305" s="6"/>
      <c r="ID305" s="6"/>
      <c r="IE305" s="6"/>
      <c r="IF305" s="6"/>
      <c r="IG305" s="6"/>
      <c r="IH305" s="6"/>
      <c r="II305" s="6"/>
      <c r="IJ305" s="6"/>
      <c r="IK305" s="6"/>
      <c r="IL305" s="6"/>
      <c r="IM305" s="6"/>
      <c r="IN305" s="6"/>
      <c r="IO305" s="6"/>
      <c r="IP305" s="6"/>
      <c r="IQ305" s="6"/>
      <c r="IR305" s="6"/>
      <c r="IS305" s="6"/>
      <c r="IT305" s="6"/>
      <c r="IU305" s="6"/>
      <c r="IV305" s="6"/>
    </row>
    <row r="306" spans="1:256" s="5" customFormat="1" ht="57">
      <c r="A306" s="49" t="s">
        <v>653</v>
      </c>
      <c r="B306" s="46" t="s">
        <v>412</v>
      </c>
      <c r="C306" s="56" t="s">
        <v>55</v>
      </c>
      <c r="D306" s="12">
        <v>125</v>
      </c>
      <c r="E306" s="51"/>
      <c r="F306" s="16">
        <f t="shared" si="7"/>
        <v>0</v>
      </c>
      <c r="G306" s="12"/>
      <c r="HW306" s="6"/>
      <c r="HX306" s="6"/>
      <c r="HY306" s="6"/>
      <c r="HZ306" s="6"/>
      <c r="IA306" s="6"/>
      <c r="IB306" s="6"/>
      <c r="IC306" s="6"/>
      <c r="ID306" s="6"/>
      <c r="IE306" s="6"/>
      <c r="IF306" s="6"/>
      <c r="IG306" s="6"/>
      <c r="IH306" s="6"/>
      <c r="II306" s="6"/>
      <c r="IJ306" s="6"/>
      <c r="IK306" s="6"/>
      <c r="IL306" s="6"/>
      <c r="IM306" s="6"/>
      <c r="IN306" s="6"/>
      <c r="IO306" s="6"/>
      <c r="IP306" s="6"/>
      <c r="IQ306" s="6"/>
      <c r="IR306" s="6"/>
      <c r="IS306" s="6"/>
      <c r="IT306" s="6"/>
      <c r="IU306" s="6"/>
      <c r="IV306" s="6"/>
    </row>
    <row r="307" spans="1:256" s="5" customFormat="1" ht="42.75">
      <c r="A307" s="49" t="s">
        <v>654</v>
      </c>
      <c r="B307" s="46" t="s">
        <v>413</v>
      </c>
      <c r="C307" s="56" t="s">
        <v>55</v>
      </c>
      <c r="D307" s="12">
        <v>193.6</v>
      </c>
      <c r="E307" s="51"/>
      <c r="F307" s="16">
        <f t="shared" si="7"/>
        <v>0</v>
      </c>
      <c r="G307" s="12"/>
      <c r="HW307" s="6"/>
      <c r="HX307" s="6"/>
      <c r="HY307" s="6"/>
      <c r="HZ307" s="6"/>
      <c r="IA307" s="6"/>
      <c r="IB307" s="6"/>
      <c r="IC307" s="6"/>
      <c r="ID307" s="6"/>
      <c r="IE307" s="6"/>
      <c r="IF307" s="6"/>
      <c r="IG307" s="6"/>
      <c r="IH307" s="6"/>
      <c r="II307" s="6"/>
      <c r="IJ307" s="6"/>
      <c r="IK307" s="6"/>
      <c r="IL307" s="6"/>
      <c r="IM307" s="6"/>
      <c r="IN307" s="6"/>
      <c r="IO307" s="6"/>
      <c r="IP307" s="6"/>
      <c r="IQ307" s="6"/>
      <c r="IR307" s="6"/>
      <c r="IS307" s="6"/>
      <c r="IT307" s="6"/>
      <c r="IU307" s="6"/>
      <c r="IV307" s="6"/>
    </row>
    <row r="308" spans="1:256" s="5" customFormat="1" ht="128.25">
      <c r="A308" s="49" t="s">
        <v>655</v>
      </c>
      <c r="B308" s="46" t="s">
        <v>547</v>
      </c>
      <c r="C308" s="56" t="s">
        <v>55</v>
      </c>
      <c r="D308" s="12">
        <v>10</v>
      </c>
      <c r="E308" s="51"/>
      <c r="F308" s="16">
        <f t="shared" si="7"/>
        <v>0</v>
      </c>
      <c r="G308" s="12"/>
      <c r="HW308" s="6"/>
      <c r="HX308" s="6"/>
      <c r="HY308" s="6"/>
      <c r="HZ308" s="6"/>
      <c r="IA308" s="6"/>
      <c r="IB308" s="6"/>
      <c r="IC308" s="6"/>
      <c r="ID308" s="6"/>
      <c r="IE308" s="6"/>
      <c r="IF308" s="6"/>
      <c r="IG308" s="6"/>
      <c r="IH308" s="6"/>
      <c r="II308" s="6"/>
      <c r="IJ308" s="6"/>
      <c r="IK308" s="6"/>
      <c r="IL308" s="6"/>
      <c r="IM308" s="6"/>
      <c r="IN308" s="6"/>
      <c r="IO308" s="6"/>
      <c r="IP308" s="6"/>
      <c r="IQ308" s="6"/>
      <c r="IR308" s="6"/>
      <c r="IS308" s="6"/>
      <c r="IT308" s="6"/>
      <c r="IU308" s="6"/>
      <c r="IV308" s="6"/>
    </row>
    <row r="309" spans="1:256" s="5" customFormat="1" ht="114">
      <c r="A309" s="49" t="s">
        <v>656</v>
      </c>
      <c r="B309" s="46" t="s">
        <v>729</v>
      </c>
      <c r="C309" s="56" t="s">
        <v>55</v>
      </c>
      <c r="D309" s="12">
        <v>10</v>
      </c>
      <c r="E309" s="51"/>
      <c r="F309" s="16">
        <f t="shared" si="7"/>
        <v>0</v>
      </c>
      <c r="G309" s="12"/>
      <c r="HW309" s="6"/>
      <c r="HX309" s="6"/>
      <c r="HY309" s="6"/>
      <c r="HZ309" s="6"/>
      <c r="IA309" s="6"/>
      <c r="IB309" s="6"/>
      <c r="IC309" s="6"/>
      <c r="ID309" s="6"/>
      <c r="IE309" s="6"/>
      <c r="IF309" s="6"/>
      <c r="IG309" s="6"/>
      <c r="IH309" s="6"/>
      <c r="II309" s="6"/>
      <c r="IJ309" s="6"/>
      <c r="IK309" s="6"/>
      <c r="IL309" s="6"/>
      <c r="IM309" s="6"/>
      <c r="IN309" s="6"/>
      <c r="IO309" s="6"/>
      <c r="IP309" s="6"/>
      <c r="IQ309" s="6"/>
      <c r="IR309" s="6"/>
      <c r="IS309" s="6"/>
      <c r="IT309" s="6"/>
      <c r="IU309" s="6"/>
      <c r="IV309" s="6"/>
    </row>
    <row r="310" spans="1:256" s="5" customFormat="1" ht="57">
      <c r="A310" s="49" t="s">
        <v>657</v>
      </c>
      <c r="B310" s="46" t="s">
        <v>221</v>
      </c>
      <c r="C310" s="56" t="s">
        <v>55</v>
      </c>
      <c r="D310" s="12">
        <v>50</v>
      </c>
      <c r="E310" s="51"/>
      <c r="F310" s="16">
        <f t="shared" si="7"/>
        <v>0</v>
      </c>
      <c r="G310" s="12"/>
      <c r="HW310" s="6"/>
      <c r="HX310" s="6"/>
      <c r="HY310" s="6"/>
      <c r="HZ310" s="6"/>
      <c r="IA310" s="6"/>
      <c r="IB310" s="6"/>
      <c r="IC310" s="6"/>
      <c r="ID310" s="6"/>
      <c r="IE310" s="6"/>
      <c r="IF310" s="6"/>
      <c r="IG310" s="6"/>
      <c r="IH310" s="6"/>
      <c r="II310" s="6"/>
      <c r="IJ310" s="6"/>
      <c r="IK310" s="6"/>
      <c r="IL310" s="6"/>
      <c r="IM310" s="6"/>
      <c r="IN310" s="6"/>
      <c r="IO310" s="6"/>
      <c r="IP310" s="6"/>
      <c r="IQ310" s="6"/>
      <c r="IR310" s="6"/>
      <c r="IS310" s="6"/>
      <c r="IT310" s="6"/>
      <c r="IU310" s="6"/>
      <c r="IV310" s="6"/>
    </row>
    <row r="311" spans="1:256" s="5" customFormat="1" ht="42.75">
      <c r="A311" s="49" t="s">
        <v>658</v>
      </c>
      <c r="B311" s="46" t="s">
        <v>728</v>
      </c>
      <c r="C311" s="56" t="s">
        <v>55</v>
      </c>
      <c r="D311" s="12">
        <v>385.6</v>
      </c>
      <c r="E311" s="51"/>
      <c r="F311" s="16">
        <f>D311*E311</f>
        <v>0</v>
      </c>
      <c r="G311" s="12"/>
      <c r="HW311" s="6"/>
      <c r="HX311" s="6"/>
      <c r="HY311" s="6"/>
      <c r="HZ311" s="6"/>
      <c r="IA311" s="6"/>
      <c r="IB311" s="6"/>
      <c r="IC311" s="6"/>
      <c r="ID311" s="6"/>
      <c r="IE311" s="6"/>
      <c r="IF311" s="6"/>
      <c r="IG311" s="6"/>
      <c r="IH311" s="6"/>
      <c r="II311" s="6"/>
      <c r="IJ311" s="6"/>
      <c r="IK311" s="6"/>
      <c r="IL311" s="6"/>
      <c r="IM311" s="6"/>
      <c r="IN311" s="6"/>
      <c r="IO311" s="6"/>
      <c r="IP311" s="6"/>
      <c r="IQ311" s="6"/>
      <c r="IR311" s="6"/>
      <c r="IS311" s="6"/>
      <c r="IT311" s="6"/>
      <c r="IU311" s="6"/>
      <c r="IV311" s="6"/>
    </row>
    <row r="312" spans="1:256" s="5" customFormat="1" ht="14.25">
      <c r="A312" s="74"/>
      <c r="B312" s="79" t="s">
        <v>397</v>
      </c>
      <c r="C312" s="76"/>
      <c r="D312" s="77"/>
      <c r="E312" s="80"/>
      <c r="F312" s="78">
        <f>SUM(F186:F311)</f>
        <v>0</v>
      </c>
      <c r="G312" s="77"/>
      <c r="HW312" s="6"/>
      <c r="HX312" s="6"/>
      <c r="HY312" s="6"/>
      <c r="HZ312" s="6"/>
      <c r="IA312" s="6"/>
      <c r="IB312" s="6"/>
      <c r="IC312" s="6"/>
      <c r="ID312" s="6"/>
      <c r="IE312" s="6"/>
      <c r="IF312" s="6"/>
      <c r="IG312" s="6"/>
      <c r="IH312" s="6"/>
      <c r="II312" s="6"/>
      <c r="IJ312" s="6"/>
      <c r="IK312" s="6"/>
      <c r="IL312" s="6"/>
      <c r="IM312" s="6"/>
      <c r="IN312" s="6"/>
      <c r="IO312" s="6"/>
      <c r="IP312" s="6"/>
      <c r="IQ312" s="6"/>
      <c r="IR312" s="6"/>
      <c r="IS312" s="6"/>
      <c r="IT312" s="6"/>
      <c r="IU312" s="6"/>
      <c r="IV312" s="6"/>
    </row>
    <row r="313" spans="1:256" s="5" customFormat="1" ht="14.25">
      <c r="A313" s="1"/>
      <c r="B313" s="2"/>
      <c r="C313" s="3"/>
      <c r="D313" s="4"/>
      <c r="E313" s="55"/>
      <c r="G313" s="4"/>
      <c r="HW313" s="6"/>
      <c r="HX313" s="6"/>
      <c r="HY313" s="6"/>
      <c r="HZ313" s="6"/>
      <c r="IA313" s="6"/>
      <c r="IB313" s="6"/>
      <c r="IC313" s="6"/>
      <c r="ID313" s="6"/>
      <c r="IE313" s="6"/>
      <c r="IF313" s="6"/>
      <c r="IG313" s="6"/>
      <c r="IH313" s="6"/>
      <c r="II313" s="6"/>
      <c r="IJ313" s="6"/>
      <c r="IK313" s="6"/>
      <c r="IL313" s="6"/>
      <c r="IM313" s="6"/>
      <c r="IN313" s="6"/>
      <c r="IO313" s="6"/>
      <c r="IP313" s="6"/>
      <c r="IQ313" s="6"/>
      <c r="IR313" s="6"/>
      <c r="IS313" s="6"/>
      <c r="IT313" s="6"/>
      <c r="IU313" s="6"/>
      <c r="IV313" s="6"/>
    </row>
    <row r="314" spans="1:256" s="5" customFormat="1" ht="14.25">
      <c r="A314" s="1" t="s">
        <v>923</v>
      </c>
      <c r="B314" s="2" t="s">
        <v>28</v>
      </c>
      <c r="C314" s="3"/>
      <c r="D314" s="4"/>
      <c r="E314" s="55"/>
      <c r="G314" s="4"/>
      <c r="HW314" s="6"/>
      <c r="HX314" s="6"/>
      <c r="HY314" s="6"/>
      <c r="HZ314" s="6"/>
      <c r="IA314" s="6"/>
      <c r="IB314" s="6"/>
      <c r="IC314" s="6"/>
      <c r="ID314" s="6"/>
      <c r="IE314" s="6"/>
      <c r="IF314" s="6"/>
      <c r="IG314" s="6"/>
      <c r="IH314" s="6"/>
      <c r="II314" s="6"/>
      <c r="IJ314" s="6"/>
      <c r="IK314" s="6"/>
      <c r="IL314" s="6"/>
      <c r="IM314" s="6"/>
      <c r="IN314" s="6"/>
      <c r="IO314" s="6"/>
      <c r="IP314" s="6"/>
      <c r="IQ314" s="6"/>
      <c r="IR314" s="6"/>
      <c r="IS314" s="6"/>
      <c r="IT314" s="6"/>
      <c r="IU314" s="6"/>
      <c r="IV314" s="6"/>
    </row>
    <row r="315" spans="1:256" s="5" customFormat="1" ht="14.25">
      <c r="A315" s="1"/>
      <c r="B315" s="2" t="s">
        <v>718</v>
      </c>
      <c r="C315" s="3"/>
      <c r="D315" s="4"/>
      <c r="E315" s="55"/>
      <c r="F315" s="5">
        <f>D315*E315</f>
        <v>0</v>
      </c>
      <c r="G315" s="4"/>
      <c r="HW315" s="6"/>
      <c r="HX315" s="6"/>
      <c r="HY315" s="6"/>
      <c r="HZ315" s="6"/>
      <c r="IA315" s="6"/>
      <c r="IB315" s="6"/>
      <c r="IC315" s="6"/>
      <c r="ID315" s="6"/>
      <c r="IE315" s="6"/>
      <c r="IF315" s="6"/>
      <c r="IG315" s="6"/>
      <c r="IH315" s="6"/>
      <c r="II315" s="6"/>
      <c r="IJ315" s="6"/>
      <c r="IK315" s="6"/>
      <c r="IL315" s="6"/>
      <c r="IM315" s="6"/>
      <c r="IN315" s="6"/>
      <c r="IO315" s="6"/>
      <c r="IP315" s="6"/>
      <c r="IQ315" s="6"/>
      <c r="IR315" s="6"/>
      <c r="IS315" s="6"/>
      <c r="IT315" s="6"/>
      <c r="IU315" s="6"/>
      <c r="IV315" s="6"/>
    </row>
    <row r="316" spans="1:256" s="5" customFormat="1" ht="28.5">
      <c r="A316" s="49" t="s">
        <v>417</v>
      </c>
      <c r="B316" s="46" t="s">
        <v>398</v>
      </c>
      <c r="C316" s="56" t="s">
        <v>55</v>
      </c>
      <c r="D316" s="12">
        <v>10</v>
      </c>
      <c r="E316" s="51"/>
      <c r="F316" s="16">
        <f>E316*D316</f>
        <v>0</v>
      </c>
      <c r="G316" s="12"/>
      <c r="HW316" s="6"/>
      <c r="HX316" s="6"/>
      <c r="HY316" s="6"/>
      <c r="HZ316" s="6"/>
      <c r="IA316" s="6"/>
      <c r="IB316" s="6"/>
      <c r="IC316" s="6"/>
      <c r="ID316" s="6"/>
      <c r="IE316" s="6"/>
      <c r="IF316" s="6"/>
      <c r="IG316" s="6"/>
      <c r="IH316" s="6"/>
      <c r="II316" s="6"/>
      <c r="IJ316" s="6"/>
      <c r="IK316" s="6"/>
      <c r="IL316" s="6"/>
      <c r="IM316" s="6"/>
      <c r="IN316" s="6"/>
      <c r="IO316" s="6"/>
      <c r="IP316" s="6"/>
      <c r="IQ316" s="6"/>
      <c r="IR316" s="6"/>
      <c r="IS316" s="6"/>
      <c r="IT316" s="6"/>
      <c r="IU316" s="6"/>
      <c r="IV316" s="6"/>
    </row>
    <row r="317" spans="1:256" s="5" customFormat="1" ht="14.25">
      <c r="A317" s="49" t="s">
        <v>377</v>
      </c>
      <c r="B317" s="46" t="s">
        <v>182</v>
      </c>
      <c r="C317" s="56"/>
      <c r="D317" s="12"/>
      <c r="E317" s="51"/>
      <c r="F317" s="16">
        <f aca="true" t="shared" si="8" ref="F317:F348">E317*D317</f>
        <v>0</v>
      </c>
      <c r="G317" s="12"/>
      <c r="HW317" s="6"/>
      <c r="HX317" s="6"/>
      <c r="HY317" s="6"/>
      <c r="HZ317" s="6"/>
      <c r="IA317" s="6"/>
      <c r="IB317" s="6"/>
      <c r="IC317" s="6"/>
      <c r="ID317" s="6"/>
      <c r="IE317" s="6"/>
      <c r="IF317" s="6"/>
      <c r="IG317" s="6"/>
      <c r="IH317" s="6"/>
      <c r="II317" s="6"/>
      <c r="IJ317" s="6"/>
      <c r="IK317" s="6"/>
      <c r="IL317" s="6"/>
      <c r="IM317" s="6"/>
      <c r="IN317" s="6"/>
      <c r="IO317" s="6"/>
      <c r="IP317" s="6"/>
      <c r="IQ317" s="6"/>
      <c r="IR317" s="6"/>
      <c r="IS317" s="6"/>
      <c r="IT317" s="6"/>
      <c r="IU317" s="6"/>
      <c r="IV317" s="6"/>
    </row>
    <row r="318" spans="1:256" s="5" customFormat="1" ht="99.75">
      <c r="A318" s="49" t="s">
        <v>65</v>
      </c>
      <c r="B318" s="46" t="s">
        <v>534</v>
      </c>
      <c r="C318" s="56" t="s">
        <v>55</v>
      </c>
      <c r="D318" s="12">
        <v>14.1</v>
      </c>
      <c r="E318" s="51"/>
      <c r="F318" s="16">
        <f t="shared" si="8"/>
        <v>0</v>
      </c>
      <c r="G318" s="12"/>
      <c r="HW318" s="6"/>
      <c r="HX318" s="6"/>
      <c r="HY318" s="6"/>
      <c r="HZ318" s="6"/>
      <c r="IA318" s="6"/>
      <c r="IB318" s="6"/>
      <c r="IC318" s="6"/>
      <c r="ID318" s="6"/>
      <c r="IE318" s="6"/>
      <c r="IF318" s="6"/>
      <c r="IG318" s="6"/>
      <c r="IH318" s="6"/>
      <c r="II318" s="6"/>
      <c r="IJ318" s="6"/>
      <c r="IK318" s="6"/>
      <c r="IL318" s="6"/>
      <c r="IM318" s="6"/>
      <c r="IN318" s="6"/>
      <c r="IO318" s="6"/>
      <c r="IP318" s="6"/>
      <c r="IQ318" s="6"/>
      <c r="IR318" s="6"/>
      <c r="IS318" s="6"/>
      <c r="IT318" s="6"/>
      <c r="IU318" s="6"/>
      <c r="IV318" s="6"/>
    </row>
    <row r="319" spans="1:256" s="5" customFormat="1" ht="28.5">
      <c r="A319" s="49" t="s">
        <v>112</v>
      </c>
      <c r="B319" s="46" t="s">
        <v>169</v>
      </c>
      <c r="C319" s="56" t="s">
        <v>55</v>
      </c>
      <c r="D319" s="12">
        <v>10</v>
      </c>
      <c r="E319" s="51"/>
      <c r="F319" s="16">
        <f t="shared" si="8"/>
        <v>0</v>
      </c>
      <c r="G319" s="12"/>
      <c r="HW319" s="6"/>
      <c r="HX319" s="6"/>
      <c r="HY319" s="6"/>
      <c r="HZ319" s="6"/>
      <c r="IA319" s="6"/>
      <c r="IB319" s="6"/>
      <c r="IC319" s="6"/>
      <c r="ID319" s="6"/>
      <c r="IE319" s="6"/>
      <c r="IF319" s="6"/>
      <c r="IG319" s="6"/>
      <c r="IH319" s="6"/>
      <c r="II319" s="6"/>
      <c r="IJ319" s="6"/>
      <c r="IK319" s="6"/>
      <c r="IL319" s="6"/>
      <c r="IM319" s="6"/>
      <c r="IN319" s="6"/>
      <c r="IO319" s="6"/>
      <c r="IP319" s="6"/>
      <c r="IQ319" s="6"/>
      <c r="IR319" s="6"/>
      <c r="IS319" s="6"/>
      <c r="IT319" s="6"/>
      <c r="IU319" s="6"/>
      <c r="IV319" s="6"/>
    </row>
    <row r="320" spans="1:256" s="5" customFormat="1" ht="156.75">
      <c r="A320" s="49" t="s">
        <v>70</v>
      </c>
      <c r="B320" s="46" t="s">
        <v>135</v>
      </c>
      <c r="C320" s="56" t="s">
        <v>55</v>
      </c>
      <c r="D320" s="12">
        <v>4</v>
      </c>
      <c r="E320" s="51"/>
      <c r="F320" s="16">
        <f t="shared" si="8"/>
        <v>0</v>
      </c>
      <c r="G320" s="12"/>
      <c r="HW320" s="6"/>
      <c r="HX320" s="6"/>
      <c r="HY320" s="6"/>
      <c r="HZ320" s="6"/>
      <c r="IA320" s="6"/>
      <c r="IB320" s="6"/>
      <c r="IC320" s="6"/>
      <c r="ID320" s="6"/>
      <c r="IE320" s="6"/>
      <c r="IF320" s="6"/>
      <c r="IG320" s="6"/>
      <c r="IH320" s="6"/>
      <c r="II320" s="6"/>
      <c r="IJ320" s="6"/>
      <c r="IK320" s="6"/>
      <c r="IL320" s="6"/>
      <c r="IM320" s="6"/>
      <c r="IN320" s="6"/>
      <c r="IO320" s="6"/>
      <c r="IP320" s="6"/>
      <c r="IQ320" s="6"/>
      <c r="IR320" s="6"/>
      <c r="IS320" s="6"/>
      <c r="IT320" s="6"/>
      <c r="IU320" s="6"/>
      <c r="IV320" s="6"/>
    </row>
    <row r="321" spans="1:256" s="5" customFormat="1" ht="85.5">
      <c r="A321" s="49" t="s">
        <v>72</v>
      </c>
      <c r="B321" s="46" t="s">
        <v>544</v>
      </c>
      <c r="C321" s="56" t="s">
        <v>137</v>
      </c>
      <c r="D321" s="12">
        <v>2</v>
      </c>
      <c r="E321" s="51"/>
      <c r="F321" s="16">
        <f t="shared" si="8"/>
        <v>0</v>
      </c>
      <c r="G321" s="12"/>
      <c r="HW321" s="6"/>
      <c r="HX321" s="6"/>
      <c r="HY321" s="6"/>
      <c r="HZ321" s="6"/>
      <c r="IA321" s="6"/>
      <c r="IB321" s="6"/>
      <c r="IC321" s="6"/>
      <c r="ID321" s="6"/>
      <c r="IE321" s="6"/>
      <c r="IF321" s="6"/>
      <c r="IG321" s="6"/>
      <c r="IH321" s="6"/>
      <c r="II321" s="6"/>
      <c r="IJ321" s="6"/>
      <c r="IK321" s="6"/>
      <c r="IL321" s="6"/>
      <c r="IM321" s="6"/>
      <c r="IN321" s="6"/>
      <c r="IO321" s="6"/>
      <c r="IP321" s="6"/>
      <c r="IQ321" s="6"/>
      <c r="IR321" s="6"/>
      <c r="IS321" s="6"/>
      <c r="IT321" s="6"/>
      <c r="IU321" s="6"/>
      <c r="IV321" s="6"/>
    </row>
    <row r="322" spans="1:256" s="5" customFormat="1" ht="99.75">
      <c r="A322" s="49" t="s">
        <v>138</v>
      </c>
      <c r="B322" s="46" t="s">
        <v>139</v>
      </c>
      <c r="C322" s="56" t="s">
        <v>137</v>
      </c>
      <c r="D322" s="12">
        <v>15</v>
      </c>
      <c r="E322" s="51"/>
      <c r="F322" s="16">
        <f t="shared" si="8"/>
        <v>0</v>
      </c>
      <c r="G322" s="12"/>
      <c r="HW322" s="6"/>
      <c r="HX322" s="6"/>
      <c r="HY322" s="6"/>
      <c r="HZ322" s="6"/>
      <c r="IA322" s="6"/>
      <c r="IB322" s="6"/>
      <c r="IC322" s="6"/>
      <c r="ID322" s="6"/>
      <c r="IE322" s="6"/>
      <c r="IF322" s="6"/>
      <c r="IG322" s="6"/>
      <c r="IH322" s="6"/>
      <c r="II322" s="6"/>
      <c r="IJ322" s="6"/>
      <c r="IK322" s="6"/>
      <c r="IL322" s="6"/>
      <c r="IM322" s="6"/>
      <c r="IN322" s="6"/>
      <c r="IO322" s="6"/>
      <c r="IP322" s="6"/>
      <c r="IQ322" s="6"/>
      <c r="IR322" s="6"/>
      <c r="IS322" s="6"/>
      <c r="IT322" s="6"/>
      <c r="IU322" s="6"/>
      <c r="IV322" s="6"/>
    </row>
    <row r="323" spans="1:256" s="5" customFormat="1" ht="14.25">
      <c r="A323" s="49" t="s">
        <v>420</v>
      </c>
      <c r="B323" s="46" t="s">
        <v>725</v>
      </c>
      <c r="C323" s="56"/>
      <c r="D323" s="12"/>
      <c r="E323" s="51"/>
      <c r="F323" s="16">
        <f t="shared" si="8"/>
        <v>0</v>
      </c>
      <c r="G323" s="12"/>
      <c r="HW323" s="6"/>
      <c r="HX323" s="6"/>
      <c r="HY323" s="6"/>
      <c r="HZ323" s="6"/>
      <c r="IA323" s="6"/>
      <c r="IB323" s="6"/>
      <c r="IC323" s="6"/>
      <c r="ID323" s="6"/>
      <c r="IE323" s="6"/>
      <c r="IF323" s="6"/>
      <c r="IG323" s="6"/>
      <c r="IH323" s="6"/>
      <c r="II323" s="6"/>
      <c r="IJ323" s="6"/>
      <c r="IK323" s="6"/>
      <c r="IL323" s="6"/>
      <c r="IM323" s="6"/>
      <c r="IN323" s="6"/>
      <c r="IO323" s="6"/>
      <c r="IP323" s="6"/>
      <c r="IQ323" s="6"/>
      <c r="IR323" s="6"/>
      <c r="IS323" s="6"/>
      <c r="IT323" s="6"/>
      <c r="IU323" s="6"/>
      <c r="IV323" s="6"/>
    </row>
    <row r="324" spans="1:256" s="5" customFormat="1" ht="14.25">
      <c r="A324" s="49" t="s">
        <v>40</v>
      </c>
      <c r="B324" s="46" t="s">
        <v>724</v>
      </c>
      <c r="C324" s="56" t="s">
        <v>216</v>
      </c>
      <c r="D324" s="12">
        <v>4</v>
      </c>
      <c r="E324" s="51"/>
      <c r="F324" s="16">
        <f t="shared" si="8"/>
        <v>0</v>
      </c>
      <c r="G324" s="12"/>
      <c r="HW324" s="6"/>
      <c r="HX324" s="6"/>
      <c r="HY324" s="6"/>
      <c r="HZ324" s="6"/>
      <c r="IA324" s="6"/>
      <c r="IB324" s="6"/>
      <c r="IC324" s="6"/>
      <c r="ID324" s="6"/>
      <c r="IE324" s="6"/>
      <c r="IF324" s="6"/>
      <c r="IG324" s="6"/>
      <c r="IH324" s="6"/>
      <c r="II324" s="6"/>
      <c r="IJ324" s="6"/>
      <c r="IK324" s="6"/>
      <c r="IL324" s="6"/>
      <c r="IM324" s="6"/>
      <c r="IN324" s="6"/>
      <c r="IO324" s="6"/>
      <c r="IP324" s="6"/>
      <c r="IQ324" s="6"/>
      <c r="IR324" s="6"/>
      <c r="IS324" s="6"/>
      <c r="IT324" s="6"/>
      <c r="IU324" s="6"/>
      <c r="IV324" s="6"/>
    </row>
    <row r="325" spans="1:256" s="5" customFormat="1" ht="57">
      <c r="A325" s="49" t="s">
        <v>269</v>
      </c>
      <c r="B325" s="46" t="s">
        <v>723</v>
      </c>
      <c r="C325" s="56" t="s">
        <v>55</v>
      </c>
      <c r="D325" s="12">
        <v>3</v>
      </c>
      <c r="E325" s="51"/>
      <c r="F325" s="16">
        <f t="shared" si="8"/>
        <v>0</v>
      </c>
      <c r="G325" s="12"/>
      <c r="HW325" s="6"/>
      <c r="HX325" s="6"/>
      <c r="HY325" s="6"/>
      <c r="HZ325" s="6"/>
      <c r="IA325" s="6"/>
      <c r="IB325" s="6"/>
      <c r="IC325" s="6"/>
      <c r="ID325" s="6"/>
      <c r="IE325" s="6"/>
      <c r="IF325" s="6"/>
      <c r="IG325" s="6"/>
      <c r="IH325" s="6"/>
      <c r="II325" s="6"/>
      <c r="IJ325" s="6"/>
      <c r="IK325" s="6"/>
      <c r="IL325" s="6"/>
      <c r="IM325" s="6"/>
      <c r="IN325" s="6"/>
      <c r="IO325" s="6"/>
      <c r="IP325" s="6"/>
      <c r="IQ325" s="6"/>
      <c r="IR325" s="6"/>
      <c r="IS325" s="6"/>
      <c r="IT325" s="6"/>
      <c r="IU325" s="6"/>
      <c r="IV325" s="6"/>
    </row>
    <row r="326" spans="1:256" s="5" customFormat="1" ht="28.5">
      <c r="A326" s="49" t="s">
        <v>141</v>
      </c>
      <c r="B326" s="46" t="s">
        <v>722</v>
      </c>
      <c r="C326" s="56" t="s">
        <v>216</v>
      </c>
      <c r="D326" s="12">
        <v>2</v>
      </c>
      <c r="E326" s="51"/>
      <c r="F326" s="16">
        <f t="shared" si="8"/>
        <v>0</v>
      </c>
      <c r="G326" s="12"/>
      <c r="HW326" s="6"/>
      <c r="HX326" s="6"/>
      <c r="HY326" s="6"/>
      <c r="HZ326" s="6"/>
      <c r="IA326" s="6"/>
      <c r="IB326" s="6"/>
      <c r="IC326" s="6"/>
      <c r="ID326" s="6"/>
      <c r="IE326" s="6"/>
      <c r="IF326" s="6"/>
      <c r="IG326" s="6"/>
      <c r="IH326" s="6"/>
      <c r="II326" s="6"/>
      <c r="IJ326" s="6"/>
      <c r="IK326" s="6"/>
      <c r="IL326" s="6"/>
      <c r="IM326" s="6"/>
      <c r="IN326" s="6"/>
      <c r="IO326" s="6"/>
      <c r="IP326" s="6"/>
      <c r="IQ326" s="6"/>
      <c r="IR326" s="6"/>
      <c r="IS326" s="6"/>
      <c r="IT326" s="6"/>
      <c r="IU326" s="6"/>
      <c r="IV326" s="6"/>
    </row>
    <row r="327" spans="1:256" s="5" customFormat="1" ht="85.5">
      <c r="A327" s="49" t="s">
        <v>142</v>
      </c>
      <c r="B327" s="46" t="s">
        <v>721</v>
      </c>
      <c r="C327" s="56" t="s">
        <v>55</v>
      </c>
      <c r="D327" s="12">
        <v>3</v>
      </c>
      <c r="E327" s="51"/>
      <c r="F327" s="16">
        <f t="shared" si="8"/>
        <v>0</v>
      </c>
      <c r="G327" s="12"/>
      <c r="HW327" s="6"/>
      <c r="HX327" s="6"/>
      <c r="HY327" s="6"/>
      <c r="HZ327" s="6"/>
      <c r="IA327" s="6"/>
      <c r="IB327" s="6"/>
      <c r="IC327" s="6"/>
      <c r="ID327" s="6"/>
      <c r="IE327" s="6"/>
      <c r="IF327" s="6"/>
      <c r="IG327" s="6"/>
      <c r="IH327" s="6"/>
      <c r="II327" s="6"/>
      <c r="IJ327" s="6"/>
      <c r="IK327" s="6"/>
      <c r="IL327" s="6"/>
      <c r="IM327" s="6"/>
      <c r="IN327" s="6"/>
      <c r="IO327" s="6"/>
      <c r="IP327" s="6"/>
      <c r="IQ327" s="6"/>
      <c r="IR327" s="6"/>
      <c r="IS327" s="6"/>
      <c r="IT327" s="6"/>
      <c r="IU327" s="6"/>
      <c r="IV327" s="6"/>
    </row>
    <row r="328" spans="1:256" s="5" customFormat="1" ht="57">
      <c r="A328" s="49" t="s">
        <v>143</v>
      </c>
      <c r="B328" s="46" t="s">
        <v>221</v>
      </c>
      <c r="C328" s="56" t="s">
        <v>55</v>
      </c>
      <c r="D328" s="12">
        <v>42</v>
      </c>
      <c r="E328" s="51"/>
      <c r="F328" s="16">
        <f t="shared" si="8"/>
        <v>0</v>
      </c>
      <c r="G328" s="12"/>
      <c r="HW328" s="6"/>
      <c r="HX328" s="6"/>
      <c r="HY328" s="6"/>
      <c r="HZ328" s="6"/>
      <c r="IA328" s="6"/>
      <c r="IB328" s="6"/>
      <c r="IC328" s="6"/>
      <c r="ID328" s="6"/>
      <c r="IE328" s="6"/>
      <c r="IF328" s="6"/>
      <c r="IG328" s="6"/>
      <c r="IH328" s="6"/>
      <c r="II328" s="6"/>
      <c r="IJ328" s="6"/>
      <c r="IK328" s="6"/>
      <c r="IL328" s="6"/>
      <c r="IM328" s="6"/>
      <c r="IN328" s="6"/>
      <c r="IO328" s="6"/>
      <c r="IP328" s="6"/>
      <c r="IQ328" s="6"/>
      <c r="IR328" s="6"/>
      <c r="IS328" s="6"/>
      <c r="IT328" s="6"/>
      <c r="IU328" s="6"/>
      <c r="IV328" s="6"/>
    </row>
    <row r="329" spans="1:256" s="5" customFormat="1" ht="42.75">
      <c r="A329" s="49" t="s">
        <v>144</v>
      </c>
      <c r="B329" s="46" t="s">
        <v>720</v>
      </c>
      <c r="C329" s="56" t="s">
        <v>55</v>
      </c>
      <c r="D329" s="12">
        <v>42</v>
      </c>
      <c r="E329" s="51"/>
      <c r="F329" s="16">
        <f t="shared" si="8"/>
        <v>0</v>
      </c>
      <c r="G329" s="12"/>
      <c r="HW329" s="6"/>
      <c r="HX329" s="6"/>
      <c r="HY329" s="6"/>
      <c r="HZ329" s="6"/>
      <c r="IA329" s="6"/>
      <c r="IB329" s="6"/>
      <c r="IC329" s="6"/>
      <c r="ID329" s="6"/>
      <c r="IE329" s="6"/>
      <c r="IF329" s="6"/>
      <c r="IG329" s="6"/>
      <c r="IH329" s="6"/>
      <c r="II329" s="6"/>
      <c r="IJ329" s="6"/>
      <c r="IK329" s="6"/>
      <c r="IL329" s="6"/>
      <c r="IM329" s="6"/>
      <c r="IN329" s="6"/>
      <c r="IO329" s="6"/>
      <c r="IP329" s="6"/>
      <c r="IQ329" s="6"/>
      <c r="IR329" s="6"/>
      <c r="IS329" s="6"/>
      <c r="IT329" s="6"/>
      <c r="IU329" s="6"/>
      <c r="IV329" s="6"/>
    </row>
    <row r="330" spans="1:256" s="5" customFormat="1" ht="14.25">
      <c r="A330" s="49" t="s">
        <v>363</v>
      </c>
      <c r="B330" s="46" t="s">
        <v>450</v>
      </c>
      <c r="C330" s="56"/>
      <c r="D330" s="12"/>
      <c r="E330" s="51"/>
      <c r="F330" s="16">
        <f t="shared" si="8"/>
        <v>0</v>
      </c>
      <c r="G330" s="12"/>
      <c r="HW330" s="6"/>
      <c r="HX330" s="6"/>
      <c r="HY330" s="6"/>
      <c r="HZ330" s="6"/>
      <c r="IA330" s="6"/>
      <c r="IB330" s="6"/>
      <c r="IC330" s="6"/>
      <c r="ID330" s="6"/>
      <c r="IE330" s="6"/>
      <c r="IF330" s="6"/>
      <c r="IG330" s="6"/>
      <c r="IH330" s="6"/>
      <c r="II330" s="6"/>
      <c r="IJ330" s="6"/>
      <c r="IK330" s="6"/>
      <c r="IL330" s="6"/>
      <c r="IM330" s="6"/>
      <c r="IN330" s="6"/>
      <c r="IO330" s="6"/>
      <c r="IP330" s="6"/>
      <c r="IQ330" s="6"/>
      <c r="IR330" s="6"/>
      <c r="IS330" s="6"/>
      <c r="IT330" s="6"/>
      <c r="IU330" s="6"/>
      <c r="IV330" s="6"/>
    </row>
    <row r="331" spans="1:256" s="5" customFormat="1" ht="71.25">
      <c r="A331" s="49" t="s">
        <v>45</v>
      </c>
      <c r="B331" s="46" t="s">
        <v>719</v>
      </c>
      <c r="C331" s="56" t="s">
        <v>216</v>
      </c>
      <c r="D331" s="12">
        <v>1</v>
      </c>
      <c r="E331" s="51"/>
      <c r="F331" s="16">
        <f t="shared" si="8"/>
        <v>0</v>
      </c>
      <c r="G331" s="12"/>
      <c r="HW331" s="6"/>
      <c r="HX331" s="6"/>
      <c r="HY331" s="6"/>
      <c r="HZ331" s="6"/>
      <c r="IA331" s="6"/>
      <c r="IB331" s="6"/>
      <c r="IC331" s="6"/>
      <c r="ID331" s="6"/>
      <c r="IE331" s="6"/>
      <c r="IF331" s="6"/>
      <c r="IG331" s="6"/>
      <c r="IH331" s="6"/>
      <c r="II331" s="6"/>
      <c r="IJ331" s="6"/>
      <c r="IK331" s="6"/>
      <c r="IL331" s="6"/>
      <c r="IM331" s="6"/>
      <c r="IN331" s="6"/>
      <c r="IO331" s="6"/>
      <c r="IP331" s="6"/>
      <c r="IQ331" s="6"/>
      <c r="IR331" s="6"/>
      <c r="IS331" s="6"/>
      <c r="IT331" s="6"/>
      <c r="IU331" s="6"/>
      <c r="IV331" s="6"/>
    </row>
    <row r="332" spans="1:256" s="5" customFormat="1" ht="14.25">
      <c r="A332" s="49"/>
      <c r="B332" s="46" t="s">
        <v>726</v>
      </c>
      <c r="C332" s="56"/>
      <c r="D332" s="12"/>
      <c r="E332" s="51"/>
      <c r="F332" s="16">
        <f t="shared" si="8"/>
        <v>0</v>
      </c>
      <c r="G332" s="12"/>
      <c r="HW332" s="6"/>
      <c r="HX332" s="6"/>
      <c r="HY332" s="6"/>
      <c r="HZ332" s="6"/>
      <c r="IA332" s="6"/>
      <c r="IB332" s="6"/>
      <c r="IC332" s="6"/>
      <c r="ID332" s="6"/>
      <c r="IE332" s="6"/>
      <c r="IF332" s="6"/>
      <c r="IG332" s="6"/>
      <c r="IH332" s="6"/>
      <c r="II332" s="6"/>
      <c r="IJ332" s="6"/>
      <c r="IK332" s="6"/>
      <c r="IL332" s="6"/>
      <c r="IM332" s="6"/>
      <c r="IN332" s="6"/>
      <c r="IO332" s="6"/>
      <c r="IP332" s="6"/>
      <c r="IQ332" s="6"/>
      <c r="IR332" s="6"/>
      <c r="IS332" s="6"/>
      <c r="IT332" s="6"/>
      <c r="IU332" s="6"/>
      <c r="IV332" s="6"/>
    </row>
    <row r="333" spans="1:256" s="5" customFormat="1" ht="28.5">
      <c r="A333" s="49" t="s">
        <v>393</v>
      </c>
      <c r="B333" s="46" t="s">
        <v>398</v>
      </c>
      <c r="C333" s="56" t="s">
        <v>55</v>
      </c>
      <c r="D333" s="12">
        <v>10</v>
      </c>
      <c r="E333" s="51"/>
      <c r="F333" s="16">
        <f t="shared" si="8"/>
        <v>0</v>
      </c>
      <c r="G333" s="12"/>
      <c r="HW333" s="6"/>
      <c r="HX333" s="6"/>
      <c r="HY333" s="6"/>
      <c r="HZ333" s="6"/>
      <c r="IA333" s="6"/>
      <c r="IB333" s="6"/>
      <c r="IC333" s="6"/>
      <c r="ID333" s="6"/>
      <c r="IE333" s="6"/>
      <c r="IF333" s="6"/>
      <c r="IG333" s="6"/>
      <c r="IH333" s="6"/>
      <c r="II333" s="6"/>
      <c r="IJ333" s="6"/>
      <c r="IK333" s="6"/>
      <c r="IL333" s="6"/>
      <c r="IM333" s="6"/>
      <c r="IN333" s="6"/>
      <c r="IO333" s="6"/>
      <c r="IP333" s="6"/>
      <c r="IQ333" s="6"/>
      <c r="IR333" s="6"/>
      <c r="IS333" s="6"/>
      <c r="IT333" s="6"/>
      <c r="IU333" s="6"/>
      <c r="IV333" s="6"/>
    </row>
    <row r="334" spans="1:256" s="5" customFormat="1" ht="14.25">
      <c r="A334" s="49" t="s">
        <v>364</v>
      </c>
      <c r="B334" s="46" t="s">
        <v>182</v>
      </c>
      <c r="C334" s="56"/>
      <c r="D334" s="12"/>
      <c r="E334" s="51"/>
      <c r="F334" s="16">
        <f t="shared" si="8"/>
        <v>0</v>
      </c>
      <c r="G334" s="12"/>
      <c r="HW334" s="6"/>
      <c r="HX334" s="6"/>
      <c r="HY334" s="6"/>
      <c r="HZ334" s="6"/>
      <c r="IA334" s="6"/>
      <c r="IB334" s="6"/>
      <c r="IC334" s="6"/>
      <c r="ID334" s="6"/>
      <c r="IE334" s="6"/>
      <c r="IF334" s="6"/>
      <c r="IG334" s="6"/>
      <c r="IH334" s="6"/>
      <c r="II334" s="6"/>
      <c r="IJ334" s="6"/>
      <c r="IK334" s="6"/>
      <c r="IL334" s="6"/>
      <c r="IM334" s="6"/>
      <c r="IN334" s="6"/>
      <c r="IO334" s="6"/>
      <c r="IP334" s="6"/>
      <c r="IQ334" s="6"/>
      <c r="IR334" s="6"/>
      <c r="IS334" s="6"/>
      <c r="IT334" s="6"/>
      <c r="IU334" s="6"/>
      <c r="IV334" s="6"/>
    </row>
    <row r="335" spans="1:256" s="5" customFormat="1" ht="99.75">
      <c r="A335" s="49" t="s">
        <v>157</v>
      </c>
      <c r="B335" s="46" t="s">
        <v>534</v>
      </c>
      <c r="C335" s="56" t="s">
        <v>55</v>
      </c>
      <c r="D335" s="12">
        <v>14</v>
      </c>
      <c r="E335" s="51"/>
      <c r="F335" s="16">
        <f t="shared" si="8"/>
        <v>0</v>
      </c>
      <c r="G335" s="12"/>
      <c r="HW335" s="6"/>
      <c r="HX335" s="6"/>
      <c r="HY335" s="6"/>
      <c r="HZ335" s="6"/>
      <c r="IA335" s="6"/>
      <c r="IB335" s="6"/>
      <c r="IC335" s="6"/>
      <c r="ID335" s="6"/>
      <c r="IE335" s="6"/>
      <c r="IF335" s="6"/>
      <c r="IG335" s="6"/>
      <c r="IH335" s="6"/>
      <c r="II335" s="6"/>
      <c r="IJ335" s="6"/>
      <c r="IK335" s="6"/>
      <c r="IL335" s="6"/>
      <c r="IM335" s="6"/>
      <c r="IN335" s="6"/>
      <c r="IO335" s="6"/>
      <c r="IP335" s="6"/>
      <c r="IQ335" s="6"/>
      <c r="IR335" s="6"/>
      <c r="IS335" s="6"/>
      <c r="IT335" s="6"/>
      <c r="IU335" s="6"/>
      <c r="IV335" s="6"/>
    </row>
    <row r="336" spans="1:256" s="5" customFormat="1" ht="156.75">
      <c r="A336" s="49" t="s">
        <v>91</v>
      </c>
      <c r="B336" s="46" t="s">
        <v>135</v>
      </c>
      <c r="C336" s="56" t="s">
        <v>55</v>
      </c>
      <c r="D336" s="12">
        <v>5</v>
      </c>
      <c r="E336" s="51"/>
      <c r="F336" s="16">
        <f t="shared" si="8"/>
        <v>0</v>
      </c>
      <c r="G336" s="12"/>
      <c r="HW336" s="6"/>
      <c r="HX336" s="6"/>
      <c r="HY336" s="6"/>
      <c r="HZ336" s="6"/>
      <c r="IA336" s="6"/>
      <c r="IB336" s="6"/>
      <c r="IC336" s="6"/>
      <c r="ID336" s="6"/>
      <c r="IE336" s="6"/>
      <c r="IF336" s="6"/>
      <c r="IG336" s="6"/>
      <c r="IH336" s="6"/>
      <c r="II336" s="6"/>
      <c r="IJ336" s="6"/>
      <c r="IK336" s="6"/>
      <c r="IL336" s="6"/>
      <c r="IM336" s="6"/>
      <c r="IN336" s="6"/>
      <c r="IO336" s="6"/>
      <c r="IP336" s="6"/>
      <c r="IQ336" s="6"/>
      <c r="IR336" s="6"/>
      <c r="IS336" s="6"/>
      <c r="IT336" s="6"/>
      <c r="IU336" s="6"/>
      <c r="IV336" s="6"/>
    </row>
    <row r="337" spans="1:256" s="5" customFormat="1" ht="114">
      <c r="A337" s="49" t="s">
        <v>158</v>
      </c>
      <c r="B337" s="46" t="s">
        <v>136</v>
      </c>
      <c r="C337" s="56" t="s">
        <v>55</v>
      </c>
      <c r="D337" s="12">
        <v>1</v>
      </c>
      <c r="E337" s="51"/>
      <c r="F337" s="16">
        <f t="shared" si="8"/>
        <v>0</v>
      </c>
      <c r="G337" s="12"/>
      <c r="HW337" s="6"/>
      <c r="HX337" s="6"/>
      <c r="HY337" s="6"/>
      <c r="HZ337" s="6"/>
      <c r="IA337" s="6"/>
      <c r="IB337" s="6"/>
      <c r="IC337" s="6"/>
      <c r="ID337" s="6"/>
      <c r="IE337" s="6"/>
      <c r="IF337" s="6"/>
      <c r="IG337" s="6"/>
      <c r="IH337" s="6"/>
      <c r="II337" s="6"/>
      <c r="IJ337" s="6"/>
      <c r="IK337" s="6"/>
      <c r="IL337" s="6"/>
      <c r="IM337" s="6"/>
      <c r="IN337" s="6"/>
      <c r="IO337" s="6"/>
      <c r="IP337" s="6"/>
      <c r="IQ337" s="6"/>
      <c r="IR337" s="6"/>
      <c r="IS337" s="6"/>
      <c r="IT337" s="6"/>
      <c r="IU337" s="6"/>
      <c r="IV337" s="6"/>
    </row>
    <row r="338" spans="1:256" s="5" customFormat="1" ht="85.5">
      <c r="A338" s="49" t="s">
        <v>159</v>
      </c>
      <c r="B338" s="46" t="s">
        <v>544</v>
      </c>
      <c r="C338" s="56" t="s">
        <v>137</v>
      </c>
      <c r="D338" s="12">
        <v>8</v>
      </c>
      <c r="E338" s="51"/>
      <c r="F338" s="16">
        <f t="shared" si="8"/>
        <v>0</v>
      </c>
      <c r="G338" s="12"/>
      <c r="HW338" s="6"/>
      <c r="HX338" s="6"/>
      <c r="HY338" s="6"/>
      <c r="HZ338" s="6"/>
      <c r="IA338" s="6"/>
      <c r="IB338" s="6"/>
      <c r="IC338" s="6"/>
      <c r="ID338" s="6"/>
      <c r="IE338" s="6"/>
      <c r="IF338" s="6"/>
      <c r="IG338" s="6"/>
      <c r="IH338" s="6"/>
      <c r="II338" s="6"/>
      <c r="IJ338" s="6"/>
      <c r="IK338" s="6"/>
      <c r="IL338" s="6"/>
      <c r="IM338" s="6"/>
      <c r="IN338" s="6"/>
      <c r="IO338" s="6"/>
      <c r="IP338" s="6"/>
      <c r="IQ338" s="6"/>
      <c r="IR338" s="6"/>
      <c r="IS338" s="6"/>
      <c r="IT338" s="6"/>
      <c r="IU338" s="6"/>
      <c r="IV338" s="6"/>
    </row>
    <row r="339" spans="1:256" s="5" customFormat="1" ht="99.75">
      <c r="A339" s="49" t="s">
        <v>160</v>
      </c>
      <c r="B339" s="46" t="s">
        <v>139</v>
      </c>
      <c r="C339" s="56" t="s">
        <v>137</v>
      </c>
      <c r="D339" s="12">
        <v>16</v>
      </c>
      <c r="E339" s="51"/>
      <c r="F339" s="16">
        <f t="shared" si="8"/>
        <v>0</v>
      </c>
      <c r="G339" s="12"/>
      <c r="HW339" s="6"/>
      <c r="HX339" s="6"/>
      <c r="HY339" s="6"/>
      <c r="HZ339" s="6"/>
      <c r="IA339" s="6"/>
      <c r="IB339" s="6"/>
      <c r="IC339" s="6"/>
      <c r="ID339" s="6"/>
      <c r="IE339" s="6"/>
      <c r="IF339" s="6"/>
      <c r="IG339" s="6"/>
      <c r="IH339" s="6"/>
      <c r="II339" s="6"/>
      <c r="IJ339" s="6"/>
      <c r="IK339" s="6"/>
      <c r="IL339" s="6"/>
      <c r="IM339" s="6"/>
      <c r="IN339" s="6"/>
      <c r="IO339" s="6"/>
      <c r="IP339" s="6"/>
      <c r="IQ339" s="6"/>
      <c r="IR339" s="6"/>
      <c r="IS339" s="6"/>
      <c r="IT339" s="6"/>
      <c r="IU339" s="6"/>
      <c r="IV339" s="6"/>
    </row>
    <row r="340" spans="1:256" s="5" customFormat="1" ht="14.25">
      <c r="A340" s="49" t="s">
        <v>419</v>
      </c>
      <c r="B340" s="46" t="s">
        <v>727</v>
      </c>
      <c r="C340" s="56"/>
      <c r="D340" s="12"/>
      <c r="E340" s="51"/>
      <c r="F340" s="16">
        <f t="shared" si="8"/>
        <v>0</v>
      </c>
      <c r="G340" s="12"/>
      <c r="HW340" s="6"/>
      <c r="HX340" s="6"/>
      <c r="HY340" s="6"/>
      <c r="HZ340" s="6"/>
      <c r="IA340" s="6"/>
      <c r="IB340" s="6"/>
      <c r="IC340" s="6"/>
      <c r="ID340" s="6"/>
      <c r="IE340" s="6"/>
      <c r="IF340" s="6"/>
      <c r="IG340" s="6"/>
      <c r="IH340" s="6"/>
      <c r="II340" s="6"/>
      <c r="IJ340" s="6"/>
      <c r="IK340" s="6"/>
      <c r="IL340" s="6"/>
      <c r="IM340" s="6"/>
      <c r="IN340" s="6"/>
      <c r="IO340" s="6"/>
      <c r="IP340" s="6"/>
      <c r="IQ340" s="6"/>
      <c r="IR340" s="6"/>
      <c r="IS340" s="6"/>
      <c r="IT340" s="6"/>
      <c r="IU340" s="6"/>
      <c r="IV340" s="6"/>
    </row>
    <row r="341" spans="1:256" s="5" customFormat="1" ht="14.25">
      <c r="A341" s="49" t="s">
        <v>92</v>
      </c>
      <c r="B341" s="46" t="s">
        <v>724</v>
      </c>
      <c r="C341" s="56" t="s">
        <v>216</v>
      </c>
      <c r="D341" s="12">
        <v>4</v>
      </c>
      <c r="E341" s="51"/>
      <c r="F341" s="16">
        <f t="shared" si="8"/>
        <v>0</v>
      </c>
      <c r="G341" s="12"/>
      <c r="HW341" s="6"/>
      <c r="HX341" s="6"/>
      <c r="HY341" s="6"/>
      <c r="HZ341" s="6"/>
      <c r="IA341" s="6"/>
      <c r="IB341" s="6"/>
      <c r="IC341" s="6"/>
      <c r="ID341" s="6"/>
      <c r="IE341" s="6"/>
      <c r="IF341" s="6"/>
      <c r="IG341" s="6"/>
      <c r="IH341" s="6"/>
      <c r="II341" s="6"/>
      <c r="IJ341" s="6"/>
      <c r="IK341" s="6"/>
      <c r="IL341" s="6"/>
      <c r="IM341" s="6"/>
      <c r="IN341" s="6"/>
      <c r="IO341" s="6"/>
      <c r="IP341" s="6"/>
      <c r="IQ341" s="6"/>
      <c r="IR341" s="6"/>
      <c r="IS341" s="6"/>
      <c r="IT341" s="6"/>
      <c r="IU341" s="6"/>
      <c r="IV341" s="6"/>
    </row>
    <row r="342" spans="1:256" s="5" customFormat="1" ht="57">
      <c r="A342" s="49" t="s">
        <v>93</v>
      </c>
      <c r="B342" s="46" t="s">
        <v>723</v>
      </c>
      <c r="C342" s="56" t="s">
        <v>55</v>
      </c>
      <c r="D342" s="12">
        <v>3</v>
      </c>
      <c r="E342" s="51"/>
      <c r="F342" s="16">
        <f t="shared" si="8"/>
        <v>0</v>
      </c>
      <c r="G342" s="12"/>
      <c r="HW342" s="6"/>
      <c r="HX342" s="6"/>
      <c r="HY342" s="6"/>
      <c r="HZ342" s="6"/>
      <c r="IA342" s="6"/>
      <c r="IB342" s="6"/>
      <c r="IC342" s="6"/>
      <c r="ID342" s="6"/>
      <c r="IE342" s="6"/>
      <c r="IF342" s="6"/>
      <c r="IG342" s="6"/>
      <c r="IH342" s="6"/>
      <c r="II342" s="6"/>
      <c r="IJ342" s="6"/>
      <c r="IK342" s="6"/>
      <c r="IL342" s="6"/>
      <c r="IM342" s="6"/>
      <c r="IN342" s="6"/>
      <c r="IO342" s="6"/>
      <c r="IP342" s="6"/>
      <c r="IQ342" s="6"/>
      <c r="IR342" s="6"/>
      <c r="IS342" s="6"/>
      <c r="IT342" s="6"/>
      <c r="IU342" s="6"/>
      <c r="IV342" s="6"/>
    </row>
    <row r="343" spans="1:256" s="5" customFormat="1" ht="28.5">
      <c r="A343" s="49" t="s">
        <v>96</v>
      </c>
      <c r="B343" s="46" t="s">
        <v>722</v>
      </c>
      <c r="C343" s="56" t="s">
        <v>216</v>
      </c>
      <c r="D343" s="12">
        <v>2</v>
      </c>
      <c r="E343" s="51"/>
      <c r="F343" s="16">
        <f t="shared" si="8"/>
        <v>0</v>
      </c>
      <c r="G343" s="12"/>
      <c r="HW343" s="6"/>
      <c r="HX343" s="6"/>
      <c r="HY343" s="6"/>
      <c r="HZ343" s="6"/>
      <c r="IA343" s="6"/>
      <c r="IB343" s="6"/>
      <c r="IC343" s="6"/>
      <c r="ID343" s="6"/>
      <c r="IE343" s="6"/>
      <c r="IF343" s="6"/>
      <c r="IG343" s="6"/>
      <c r="IH343" s="6"/>
      <c r="II343" s="6"/>
      <c r="IJ343" s="6"/>
      <c r="IK343" s="6"/>
      <c r="IL343" s="6"/>
      <c r="IM343" s="6"/>
      <c r="IN343" s="6"/>
      <c r="IO343" s="6"/>
      <c r="IP343" s="6"/>
      <c r="IQ343" s="6"/>
      <c r="IR343" s="6"/>
      <c r="IS343" s="6"/>
      <c r="IT343" s="6"/>
      <c r="IU343" s="6"/>
      <c r="IV343" s="6"/>
    </row>
    <row r="344" spans="1:256" s="5" customFormat="1" ht="85.5">
      <c r="A344" s="49" t="s">
        <v>163</v>
      </c>
      <c r="B344" s="46" t="s">
        <v>721</v>
      </c>
      <c r="C344" s="56" t="s">
        <v>55</v>
      </c>
      <c r="D344" s="12">
        <v>3</v>
      </c>
      <c r="E344" s="51"/>
      <c r="F344" s="16">
        <f t="shared" si="8"/>
        <v>0</v>
      </c>
      <c r="G344" s="12"/>
      <c r="HW344" s="6"/>
      <c r="HX344" s="6"/>
      <c r="HY344" s="6"/>
      <c r="HZ344" s="6"/>
      <c r="IA344" s="6"/>
      <c r="IB344" s="6"/>
      <c r="IC344" s="6"/>
      <c r="ID344" s="6"/>
      <c r="IE344" s="6"/>
      <c r="IF344" s="6"/>
      <c r="IG344" s="6"/>
      <c r="IH344" s="6"/>
      <c r="II344" s="6"/>
      <c r="IJ344" s="6"/>
      <c r="IK344" s="6"/>
      <c r="IL344" s="6"/>
      <c r="IM344" s="6"/>
      <c r="IN344" s="6"/>
      <c r="IO344" s="6"/>
      <c r="IP344" s="6"/>
      <c r="IQ344" s="6"/>
      <c r="IR344" s="6"/>
      <c r="IS344" s="6"/>
      <c r="IT344" s="6"/>
      <c r="IU344" s="6"/>
      <c r="IV344" s="6"/>
    </row>
    <row r="345" spans="1:256" s="5" customFormat="1" ht="57">
      <c r="A345" s="49" t="s">
        <v>165</v>
      </c>
      <c r="B345" s="46" t="s">
        <v>221</v>
      </c>
      <c r="C345" s="56" t="s">
        <v>55</v>
      </c>
      <c r="D345" s="12">
        <v>42</v>
      </c>
      <c r="E345" s="51"/>
      <c r="F345" s="16">
        <f t="shared" si="8"/>
        <v>0</v>
      </c>
      <c r="G345" s="12"/>
      <c r="HW345" s="6"/>
      <c r="HX345" s="6"/>
      <c r="HY345" s="6"/>
      <c r="HZ345" s="6"/>
      <c r="IA345" s="6"/>
      <c r="IB345" s="6"/>
      <c r="IC345" s="6"/>
      <c r="ID345" s="6"/>
      <c r="IE345" s="6"/>
      <c r="IF345" s="6"/>
      <c r="IG345" s="6"/>
      <c r="IH345" s="6"/>
      <c r="II345" s="6"/>
      <c r="IJ345" s="6"/>
      <c r="IK345" s="6"/>
      <c r="IL345" s="6"/>
      <c r="IM345" s="6"/>
      <c r="IN345" s="6"/>
      <c r="IO345" s="6"/>
      <c r="IP345" s="6"/>
      <c r="IQ345" s="6"/>
      <c r="IR345" s="6"/>
      <c r="IS345" s="6"/>
      <c r="IT345" s="6"/>
      <c r="IU345" s="6"/>
      <c r="IV345" s="6"/>
    </row>
    <row r="346" spans="1:256" s="5" customFormat="1" ht="42.75">
      <c r="A346" s="49" t="s">
        <v>166</v>
      </c>
      <c r="B346" s="46" t="s">
        <v>720</v>
      </c>
      <c r="C346" s="56" t="s">
        <v>55</v>
      </c>
      <c r="D346" s="12">
        <v>42</v>
      </c>
      <c r="E346" s="51"/>
      <c r="F346" s="16">
        <f t="shared" si="8"/>
        <v>0</v>
      </c>
      <c r="G346" s="12"/>
      <c r="HW346" s="6"/>
      <c r="HX346" s="6"/>
      <c r="HY346" s="6"/>
      <c r="HZ346" s="6"/>
      <c r="IA346" s="6"/>
      <c r="IB346" s="6"/>
      <c r="IC346" s="6"/>
      <c r="ID346" s="6"/>
      <c r="IE346" s="6"/>
      <c r="IF346" s="6"/>
      <c r="IG346" s="6"/>
      <c r="IH346" s="6"/>
      <c r="II346" s="6"/>
      <c r="IJ346" s="6"/>
      <c r="IK346" s="6"/>
      <c r="IL346" s="6"/>
      <c r="IM346" s="6"/>
      <c r="IN346" s="6"/>
      <c r="IO346" s="6"/>
      <c r="IP346" s="6"/>
      <c r="IQ346" s="6"/>
      <c r="IR346" s="6"/>
      <c r="IS346" s="6"/>
      <c r="IT346" s="6"/>
      <c r="IU346" s="6"/>
      <c r="IV346" s="6"/>
    </row>
    <row r="347" spans="1:256" s="5" customFormat="1" ht="14.25">
      <c r="A347" s="49" t="s">
        <v>418</v>
      </c>
      <c r="B347" s="46" t="s">
        <v>450</v>
      </c>
      <c r="C347" s="56"/>
      <c r="D347" s="12"/>
      <c r="E347" s="51"/>
      <c r="F347" s="16">
        <f t="shared" si="8"/>
        <v>0</v>
      </c>
      <c r="G347" s="12"/>
      <c r="HW347" s="6"/>
      <c r="HX347" s="6"/>
      <c r="HY347" s="6"/>
      <c r="HZ347" s="6"/>
      <c r="IA347" s="6"/>
      <c r="IB347" s="6"/>
      <c r="IC347" s="6"/>
      <c r="ID347" s="6"/>
      <c r="IE347" s="6"/>
      <c r="IF347" s="6"/>
      <c r="IG347" s="6"/>
      <c r="IH347" s="6"/>
      <c r="II347" s="6"/>
      <c r="IJ347" s="6"/>
      <c r="IK347" s="6"/>
      <c r="IL347" s="6"/>
      <c r="IM347" s="6"/>
      <c r="IN347" s="6"/>
      <c r="IO347" s="6"/>
      <c r="IP347" s="6"/>
      <c r="IQ347" s="6"/>
      <c r="IR347" s="6"/>
      <c r="IS347" s="6"/>
      <c r="IT347" s="6"/>
      <c r="IU347" s="6"/>
      <c r="IV347" s="6"/>
    </row>
    <row r="348" spans="1:256" s="5" customFormat="1" ht="71.25">
      <c r="A348" s="49" t="s">
        <v>167</v>
      </c>
      <c r="B348" s="46" t="s">
        <v>719</v>
      </c>
      <c r="C348" s="56" t="s">
        <v>216</v>
      </c>
      <c r="D348" s="12">
        <v>1</v>
      </c>
      <c r="E348" s="51"/>
      <c r="F348" s="16">
        <f t="shared" si="8"/>
        <v>0</v>
      </c>
      <c r="G348" s="12"/>
      <c r="HW348" s="6"/>
      <c r="HX348" s="6"/>
      <c r="HY348" s="6"/>
      <c r="HZ348" s="6"/>
      <c r="IA348" s="6"/>
      <c r="IB348" s="6"/>
      <c r="IC348" s="6"/>
      <c r="ID348" s="6"/>
      <c r="IE348" s="6"/>
      <c r="IF348" s="6"/>
      <c r="IG348" s="6"/>
      <c r="IH348" s="6"/>
      <c r="II348" s="6"/>
      <c r="IJ348" s="6"/>
      <c r="IK348" s="6"/>
      <c r="IL348" s="6"/>
      <c r="IM348" s="6"/>
      <c r="IN348" s="6"/>
      <c r="IO348" s="6"/>
      <c r="IP348" s="6"/>
      <c r="IQ348" s="6"/>
      <c r="IR348" s="6"/>
      <c r="IS348" s="6"/>
      <c r="IT348" s="6"/>
      <c r="IU348" s="6"/>
      <c r="IV348" s="6"/>
    </row>
    <row r="349" spans="1:256" s="5" customFormat="1" ht="14.25">
      <c r="A349" s="7"/>
      <c r="B349" s="8" t="s">
        <v>186</v>
      </c>
      <c r="C349" s="9"/>
      <c r="D349" s="10"/>
      <c r="E349" s="58"/>
      <c r="F349" s="61">
        <f>SUM(F315:F348)</f>
        <v>0</v>
      </c>
      <c r="G349" s="10"/>
      <c r="HW349" s="6"/>
      <c r="HX349" s="6"/>
      <c r="HY349" s="6"/>
      <c r="HZ349" s="6"/>
      <c r="IA349" s="6"/>
      <c r="IB349" s="6"/>
      <c r="IC349" s="6"/>
      <c r="ID349" s="6"/>
      <c r="IE349" s="6"/>
      <c r="IF349" s="6"/>
      <c r="IG349" s="6"/>
      <c r="IH349" s="6"/>
      <c r="II349" s="6"/>
      <c r="IJ349" s="6"/>
      <c r="IK349" s="6"/>
      <c r="IL349" s="6"/>
      <c r="IM349" s="6"/>
      <c r="IN349" s="6"/>
      <c r="IO349" s="6"/>
      <c r="IP349" s="6"/>
      <c r="IQ349" s="6"/>
      <c r="IR349" s="6"/>
      <c r="IS349" s="6"/>
      <c r="IT349" s="6"/>
      <c r="IU349" s="6"/>
      <c r="IV349" s="6"/>
    </row>
    <row r="351" spans="1:256" s="5" customFormat="1" ht="14.25">
      <c r="A351" s="1" t="s">
        <v>6</v>
      </c>
      <c r="B351" s="2" t="s">
        <v>350</v>
      </c>
      <c r="C351" s="3"/>
      <c r="D351" s="4"/>
      <c r="E351" s="4"/>
      <c r="G351" s="4"/>
      <c r="HW351" s="6"/>
      <c r="HX351" s="6"/>
      <c r="HY351" s="6"/>
      <c r="HZ351" s="6"/>
      <c r="IA351" s="6"/>
      <c r="IB351" s="6"/>
      <c r="IC351" s="6"/>
      <c r="ID351" s="6"/>
      <c r="IE351" s="6"/>
      <c r="IF351" s="6"/>
      <c r="IG351" s="6"/>
      <c r="IH351" s="6"/>
      <c r="II351" s="6"/>
      <c r="IJ351" s="6"/>
      <c r="IK351" s="6"/>
      <c r="IL351" s="6"/>
      <c r="IM351" s="6"/>
      <c r="IN351" s="6"/>
      <c r="IO351" s="6"/>
      <c r="IP351" s="6"/>
      <c r="IQ351" s="6"/>
      <c r="IR351" s="6"/>
      <c r="IS351" s="6"/>
      <c r="IT351" s="6"/>
      <c r="IU351" s="6"/>
      <c r="IV351" s="6"/>
    </row>
    <row r="352" spans="1:256" s="5" customFormat="1" ht="14.25">
      <c r="A352" s="1"/>
      <c r="B352" s="2"/>
      <c r="C352" s="3"/>
      <c r="D352" s="4"/>
      <c r="E352" s="4"/>
      <c r="G352" s="4"/>
      <c r="HW352" s="6"/>
      <c r="HX352" s="6"/>
      <c r="HY352" s="6"/>
      <c r="HZ352" s="6"/>
      <c r="IA352" s="6"/>
      <c r="IB352" s="6"/>
      <c r="IC352" s="6"/>
      <c r="ID352" s="6"/>
      <c r="IE352" s="6"/>
      <c r="IF352" s="6"/>
      <c r="IG352" s="6"/>
      <c r="IH352" s="6"/>
      <c r="II352" s="6"/>
      <c r="IJ352" s="6"/>
      <c r="IK352" s="6"/>
      <c r="IL352" s="6"/>
      <c r="IM352" s="6"/>
      <c r="IN352" s="6"/>
      <c r="IO352" s="6"/>
      <c r="IP352" s="6"/>
      <c r="IQ352" s="6"/>
      <c r="IR352" s="6"/>
      <c r="IS352" s="6"/>
      <c r="IT352" s="6"/>
      <c r="IU352" s="6"/>
      <c r="IV352" s="6"/>
    </row>
    <row r="353" spans="1:256" s="5" customFormat="1" ht="14.25">
      <c r="A353" s="1" t="s">
        <v>16</v>
      </c>
      <c r="B353" s="2" t="s">
        <v>28</v>
      </c>
      <c r="C353" s="3"/>
      <c r="D353" s="4"/>
      <c r="E353" s="4"/>
      <c r="F353" s="16">
        <f>SUM(F351:F352)</f>
        <v>0</v>
      </c>
      <c r="G353" s="4"/>
      <c r="HW353" s="6"/>
      <c r="HX353" s="6"/>
      <c r="HY353" s="6"/>
      <c r="HZ353" s="6"/>
      <c r="IA353" s="6"/>
      <c r="IB353" s="6"/>
      <c r="IC353" s="6"/>
      <c r="ID353" s="6"/>
      <c r="IE353" s="6"/>
      <c r="IF353" s="6"/>
      <c r="IG353" s="6"/>
      <c r="IH353" s="6"/>
      <c r="II353" s="6"/>
      <c r="IJ353" s="6"/>
      <c r="IK353" s="6"/>
      <c r="IL353" s="6"/>
      <c r="IM353" s="6"/>
      <c r="IN353" s="6"/>
      <c r="IO353" s="6"/>
      <c r="IP353" s="6"/>
      <c r="IQ353" s="6"/>
      <c r="IR353" s="6"/>
      <c r="IS353" s="6"/>
      <c r="IT353" s="6"/>
      <c r="IU353" s="6"/>
      <c r="IV353" s="6"/>
    </row>
    <row r="354" spans="1:256" s="5" customFormat="1" ht="14.25">
      <c r="A354" s="1"/>
      <c r="B354" s="46" t="s">
        <v>718</v>
      </c>
      <c r="C354" s="3"/>
      <c r="D354" s="4"/>
      <c r="E354" s="4"/>
      <c r="F354" s="16">
        <f aca="true" t="shared" si="9" ref="F354:F399">E354*D354</f>
        <v>0</v>
      </c>
      <c r="G354" s="4"/>
      <c r="HW354" s="6"/>
      <c r="HX354" s="6"/>
      <c r="HY354" s="6"/>
      <c r="HZ354" s="6"/>
      <c r="IA354" s="6"/>
      <c r="IB354" s="6"/>
      <c r="IC354" s="6"/>
      <c r="ID354" s="6"/>
      <c r="IE354" s="6"/>
      <c r="IF354" s="6"/>
      <c r="IG354" s="6"/>
      <c r="IH354" s="6"/>
      <c r="II354" s="6"/>
      <c r="IJ354" s="6"/>
      <c r="IK354" s="6"/>
      <c r="IL354" s="6"/>
      <c r="IM354" s="6"/>
      <c r="IN354" s="6"/>
      <c r="IO354" s="6"/>
      <c r="IP354" s="6"/>
      <c r="IQ354" s="6"/>
      <c r="IR354" s="6"/>
      <c r="IS354" s="6"/>
      <c r="IT354" s="6"/>
      <c r="IU354" s="6"/>
      <c r="IV354" s="6"/>
    </row>
    <row r="355" spans="1:256" s="5" customFormat="1" ht="14.25">
      <c r="A355" s="49" t="s">
        <v>417</v>
      </c>
      <c r="B355" s="46" t="s">
        <v>669</v>
      </c>
      <c r="C355" s="56"/>
      <c r="D355" s="12"/>
      <c r="E355" s="51"/>
      <c r="F355" s="16">
        <f t="shared" si="9"/>
        <v>0</v>
      </c>
      <c r="G355" s="12"/>
      <c r="HW355" s="6"/>
      <c r="HX355" s="6"/>
      <c r="HY355" s="6"/>
      <c r="HZ355" s="6"/>
      <c r="IA355" s="6"/>
      <c r="IB355" s="6"/>
      <c r="IC355" s="6"/>
      <c r="ID355" s="6"/>
      <c r="IE355" s="6"/>
      <c r="IF355" s="6"/>
      <c r="IG355" s="6"/>
      <c r="IH355" s="6"/>
      <c r="II355" s="6"/>
      <c r="IJ355" s="6"/>
      <c r="IK355" s="6"/>
      <c r="IL355" s="6"/>
      <c r="IM355" s="6"/>
      <c r="IN355" s="6"/>
      <c r="IO355" s="6"/>
      <c r="IP355" s="6"/>
      <c r="IQ355" s="6"/>
      <c r="IR355" s="6"/>
      <c r="IS355" s="6"/>
      <c r="IT355" s="6"/>
      <c r="IU355" s="6"/>
      <c r="IV355" s="6"/>
    </row>
    <row r="356" spans="1:256" s="5" customFormat="1" ht="99.75">
      <c r="A356" s="49" t="s">
        <v>54</v>
      </c>
      <c r="B356" s="46" t="s">
        <v>208</v>
      </c>
      <c r="C356" s="56" t="s">
        <v>55</v>
      </c>
      <c r="D356" s="12">
        <v>4</v>
      </c>
      <c r="E356" s="51"/>
      <c r="F356" s="16">
        <f t="shared" si="9"/>
        <v>0</v>
      </c>
      <c r="G356" s="12"/>
      <c r="HW356" s="6"/>
      <c r="HX356" s="6"/>
      <c r="HY356" s="6"/>
      <c r="HZ356" s="6"/>
      <c r="IA356" s="6"/>
      <c r="IB356" s="6"/>
      <c r="IC356" s="6"/>
      <c r="ID356" s="6"/>
      <c r="IE356" s="6"/>
      <c r="IF356" s="6"/>
      <c r="IG356" s="6"/>
      <c r="IH356" s="6"/>
      <c r="II356" s="6"/>
      <c r="IJ356" s="6"/>
      <c r="IK356" s="6"/>
      <c r="IL356" s="6"/>
      <c r="IM356" s="6"/>
      <c r="IN356" s="6"/>
      <c r="IO356" s="6"/>
      <c r="IP356" s="6"/>
      <c r="IQ356" s="6"/>
      <c r="IR356" s="6"/>
      <c r="IS356" s="6"/>
      <c r="IT356" s="6"/>
      <c r="IU356" s="6"/>
      <c r="IV356" s="6"/>
    </row>
    <row r="357" spans="1:256" s="5" customFormat="1" ht="156.75">
      <c r="A357" s="49" t="s">
        <v>123</v>
      </c>
      <c r="B357" s="46" t="s">
        <v>135</v>
      </c>
      <c r="C357" s="56" t="s">
        <v>55</v>
      </c>
      <c r="D357" s="12">
        <v>1</v>
      </c>
      <c r="E357" s="51"/>
      <c r="F357" s="16">
        <f t="shared" si="9"/>
        <v>0</v>
      </c>
      <c r="G357" s="12"/>
      <c r="HW357" s="6"/>
      <c r="HX357" s="6"/>
      <c r="HY357" s="6"/>
      <c r="HZ357" s="6"/>
      <c r="IA357" s="6"/>
      <c r="IB357" s="6"/>
      <c r="IC357" s="6"/>
      <c r="ID357" s="6"/>
      <c r="IE357" s="6"/>
      <c r="IF357" s="6"/>
      <c r="IG357" s="6"/>
      <c r="IH357" s="6"/>
      <c r="II357" s="6"/>
      <c r="IJ357" s="6"/>
      <c r="IK357" s="6"/>
      <c r="IL357" s="6"/>
      <c r="IM357" s="6"/>
      <c r="IN357" s="6"/>
      <c r="IO357" s="6"/>
      <c r="IP357" s="6"/>
      <c r="IQ357" s="6"/>
      <c r="IR357" s="6"/>
      <c r="IS357" s="6"/>
      <c r="IT357" s="6"/>
      <c r="IU357" s="6"/>
      <c r="IV357" s="6"/>
    </row>
    <row r="358" spans="1:256" s="5" customFormat="1" ht="28.5">
      <c r="A358" s="49" t="s">
        <v>293</v>
      </c>
      <c r="B358" s="46" t="s">
        <v>169</v>
      </c>
      <c r="C358" s="56" t="s">
        <v>55</v>
      </c>
      <c r="D358" s="12">
        <v>2</v>
      </c>
      <c r="E358" s="51"/>
      <c r="F358" s="16">
        <f t="shared" si="9"/>
        <v>0</v>
      </c>
      <c r="G358" s="12"/>
      <c r="HW358" s="6"/>
      <c r="HX358" s="6"/>
      <c r="HY358" s="6"/>
      <c r="HZ358" s="6"/>
      <c r="IA358" s="6"/>
      <c r="IB358" s="6"/>
      <c r="IC358" s="6"/>
      <c r="ID358" s="6"/>
      <c r="IE358" s="6"/>
      <c r="IF358" s="6"/>
      <c r="IG358" s="6"/>
      <c r="IH358" s="6"/>
      <c r="II358" s="6"/>
      <c r="IJ358" s="6"/>
      <c r="IK358" s="6"/>
      <c r="IL358" s="6"/>
      <c r="IM358" s="6"/>
      <c r="IN358" s="6"/>
      <c r="IO358" s="6"/>
      <c r="IP358" s="6"/>
      <c r="IQ358" s="6"/>
      <c r="IR358" s="6"/>
      <c r="IS358" s="6"/>
      <c r="IT358" s="6"/>
      <c r="IU358" s="6"/>
      <c r="IV358" s="6"/>
    </row>
    <row r="359" spans="1:256" s="5" customFormat="1" ht="99.75">
      <c r="A359" s="49" t="s">
        <v>188</v>
      </c>
      <c r="B359" s="46" t="s">
        <v>222</v>
      </c>
      <c r="C359" s="56" t="s">
        <v>55</v>
      </c>
      <c r="D359" s="12">
        <v>1</v>
      </c>
      <c r="E359" s="51"/>
      <c r="F359" s="16">
        <f t="shared" si="9"/>
        <v>0</v>
      </c>
      <c r="G359" s="12"/>
      <c r="HW359" s="6"/>
      <c r="HX359" s="6"/>
      <c r="HY359" s="6"/>
      <c r="HZ359" s="6"/>
      <c r="IA359" s="6"/>
      <c r="IB359" s="6"/>
      <c r="IC359" s="6"/>
      <c r="ID359" s="6"/>
      <c r="IE359" s="6"/>
      <c r="IF359" s="6"/>
      <c r="IG359" s="6"/>
      <c r="IH359" s="6"/>
      <c r="II359" s="6"/>
      <c r="IJ359" s="6"/>
      <c r="IK359" s="6"/>
      <c r="IL359" s="6"/>
      <c r="IM359" s="6"/>
      <c r="IN359" s="6"/>
      <c r="IO359" s="6"/>
      <c r="IP359" s="6"/>
      <c r="IQ359" s="6"/>
      <c r="IR359" s="6"/>
      <c r="IS359" s="6"/>
      <c r="IT359" s="6"/>
      <c r="IU359" s="6"/>
      <c r="IV359" s="6"/>
    </row>
    <row r="360" spans="1:256" s="5" customFormat="1" ht="42.75">
      <c r="A360" s="49" t="s">
        <v>190</v>
      </c>
      <c r="B360" s="46" t="s">
        <v>189</v>
      </c>
      <c r="C360" s="56" t="s">
        <v>47</v>
      </c>
      <c r="D360" s="12">
        <v>6</v>
      </c>
      <c r="E360" s="51"/>
      <c r="F360" s="16">
        <f t="shared" si="9"/>
        <v>0</v>
      </c>
      <c r="G360" s="12"/>
      <c r="HW360" s="6"/>
      <c r="HX360" s="6"/>
      <c r="HY360" s="6"/>
      <c r="HZ360" s="6"/>
      <c r="IA360" s="6"/>
      <c r="IB360" s="6"/>
      <c r="IC360" s="6"/>
      <c r="ID360" s="6"/>
      <c r="IE360" s="6"/>
      <c r="IF360" s="6"/>
      <c r="IG360" s="6"/>
      <c r="IH360" s="6"/>
      <c r="II360" s="6"/>
      <c r="IJ360" s="6"/>
      <c r="IK360" s="6"/>
      <c r="IL360" s="6"/>
      <c r="IM360" s="6"/>
      <c r="IN360" s="6"/>
      <c r="IO360" s="6"/>
      <c r="IP360" s="6"/>
      <c r="IQ360" s="6"/>
      <c r="IR360" s="6"/>
      <c r="IS360" s="6"/>
      <c r="IT360" s="6"/>
      <c r="IU360" s="6"/>
      <c r="IV360" s="6"/>
    </row>
    <row r="361" spans="1:256" s="5" customFormat="1" ht="99.75">
      <c r="A361" s="49" t="s">
        <v>211</v>
      </c>
      <c r="B361" s="46" t="s">
        <v>139</v>
      </c>
      <c r="C361" s="56" t="s">
        <v>137</v>
      </c>
      <c r="D361" s="12">
        <v>10</v>
      </c>
      <c r="E361" s="51"/>
      <c r="F361" s="16">
        <f t="shared" si="9"/>
        <v>0</v>
      </c>
      <c r="G361" s="12"/>
      <c r="HW361" s="6"/>
      <c r="HX361" s="6"/>
      <c r="HY361" s="6"/>
      <c r="HZ361" s="6"/>
      <c r="IA361" s="6"/>
      <c r="IB361" s="6"/>
      <c r="IC361" s="6"/>
      <c r="ID361" s="6"/>
      <c r="IE361" s="6"/>
      <c r="IF361" s="6"/>
      <c r="IG361" s="6"/>
      <c r="IH361" s="6"/>
      <c r="II361" s="6"/>
      <c r="IJ361" s="6"/>
      <c r="IK361" s="6"/>
      <c r="IL361" s="6"/>
      <c r="IM361" s="6"/>
      <c r="IN361" s="6"/>
      <c r="IO361" s="6"/>
      <c r="IP361" s="6"/>
      <c r="IQ361" s="6"/>
      <c r="IR361" s="6"/>
      <c r="IS361" s="6"/>
      <c r="IT361" s="6"/>
      <c r="IU361" s="6"/>
      <c r="IV361" s="6"/>
    </row>
    <row r="362" spans="1:256" s="5" customFormat="1" ht="14.25">
      <c r="A362" s="49" t="s">
        <v>377</v>
      </c>
      <c r="B362" s="46" t="s">
        <v>670</v>
      </c>
      <c r="C362" s="56"/>
      <c r="D362" s="12"/>
      <c r="E362" s="51"/>
      <c r="F362" s="16">
        <f t="shared" si="9"/>
        <v>0</v>
      </c>
      <c r="G362" s="12"/>
      <c r="HW362" s="6"/>
      <c r="HX362" s="6"/>
      <c r="HY362" s="6"/>
      <c r="HZ362" s="6"/>
      <c r="IA362" s="6"/>
      <c r="IB362" s="6"/>
      <c r="IC362" s="6"/>
      <c r="ID362" s="6"/>
      <c r="IE362" s="6"/>
      <c r="IF362" s="6"/>
      <c r="IG362" s="6"/>
      <c r="IH362" s="6"/>
      <c r="II362" s="6"/>
      <c r="IJ362" s="6"/>
      <c r="IK362" s="6"/>
      <c r="IL362" s="6"/>
      <c r="IM362" s="6"/>
      <c r="IN362" s="6"/>
      <c r="IO362" s="6"/>
      <c r="IP362" s="6"/>
      <c r="IQ362" s="6"/>
      <c r="IR362" s="6"/>
      <c r="IS362" s="6"/>
      <c r="IT362" s="6"/>
      <c r="IU362" s="6"/>
      <c r="IV362" s="6"/>
    </row>
    <row r="363" spans="1:256" s="5" customFormat="1" ht="99.75">
      <c r="A363" s="49" t="s">
        <v>65</v>
      </c>
      <c r="B363" s="46" t="s">
        <v>534</v>
      </c>
      <c r="C363" s="56" t="s">
        <v>55</v>
      </c>
      <c r="D363" s="12">
        <v>1</v>
      </c>
      <c r="E363" s="51"/>
      <c r="F363" s="16">
        <f t="shared" si="9"/>
        <v>0</v>
      </c>
      <c r="G363" s="12"/>
      <c r="HW363" s="6"/>
      <c r="HX363" s="6"/>
      <c r="HY363" s="6"/>
      <c r="HZ363" s="6"/>
      <c r="IA363" s="6"/>
      <c r="IB363" s="6"/>
      <c r="IC363" s="6"/>
      <c r="ID363" s="6"/>
      <c r="IE363" s="6"/>
      <c r="IF363" s="6"/>
      <c r="IG363" s="6"/>
      <c r="IH363" s="6"/>
      <c r="II363" s="6"/>
      <c r="IJ363" s="6"/>
      <c r="IK363" s="6"/>
      <c r="IL363" s="6"/>
      <c r="IM363" s="6"/>
      <c r="IN363" s="6"/>
      <c r="IO363" s="6"/>
      <c r="IP363" s="6"/>
      <c r="IQ363" s="6"/>
      <c r="IR363" s="6"/>
      <c r="IS363" s="6"/>
      <c r="IT363" s="6"/>
      <c r="IU363" s="6"/>
      <c r="IV363" s="6"/>
    </row>
    <row r="364" spans="1:256" s="5" customFormat="1" ht="28.5">
      <c r="A364" s="49" t="s">
        <v>112</v>
      </c>
      <c r="B364" s="46" t="s">
        <v>169</v>
      </c>
      <c r="C364" s="56" t="s">
        <v>55</v>
      </c>
      <c r="D364" s="12">
        <v>1</v>
      </c>
      <c r="E364" s="51"/>
      <c r="F364" s="16">
        <f t="shared" si="9"/>
        <v>0</v>
      </c>
      <c r="G364" s="12"/>
      <c r="HW364" s="6"/>
      <c r="HX364" s="6"/>
      <c r="HY364" s="6"/>
      <c r="HZ364" s="6"/>
      <c r="IA364" s="6"/>
      <c r="IB364" s="6"/>
      <c r="IC364" s="6"/>
      <c r="ID364" s="6"/>
      <c r="IE364" s="6"/>
      <c r="IF364" s="6"/>
      <c r="IG364" s="6"/>
      <c r="IH364" s="6"/>
      <c r="II364" s="6"/>
      <c r="IJ364" s="6"/>
      <c r="IK364" s="6"/>
      <c r="IL364" s="6"/>
      <c r="IM364" s="6"/>
      <c r="IN364" s="6"/>
      <c r="IO364" s="6"/>
      <c r="IP364" s="6"/>
      <c r="IQ364" s="6"/>
      <c r="IR364" s="6"/>
      <c r="IS364" s="6"/>
      <c r="IT364" s="6"/>
      <c r="IU364" s="6"/>
      <c r="IV364" s="6"/>
    </row>
    <row r="365" spans="1:256" s="5" customFormat="1" ht="114">
      <c r="A365" s="49" t="s">
        <v>70</v>
      </c>
      <c r="B365" s="46" t="s">
        <v>136</v>
      </c>
      <c r="C365" s="56" t="s">
        <v>55</v>
      </c>
      <c r="D365" s="12">
        <v>1</v>
      </c>
      <c r="E365" s="51"/>
      <c r="F365" s="16">
        <f t="shared" si="9"/>
        <v>0</v>
      </c>
      <c r="G365" s="12"/>
      <c r="HW365" s="6"/>
      <c r="HX365" s="6"/>
      <c r="HY365" s="6"/>
      <c r="HZ365" s="6"/>
      <c r="IA365" s="6"/>
      <c r="IB365" s="6"/>
      <c r="IC365" s="6"/>
      <c r="ID365" s="6"/>
      <c r="IE365" s="6"/>
      <c r="IF365" s="6"/>
      <c r="IG365" s="6"/>
      <c r="IH365" s="6"/>
      <c r="II365" s="6"/>
      <c r="IJ365" s="6"/>
      <c r="IK365" s="6"/>
      <c r="IL365" s="6"/>
      <c r="IM365" s="6"/>
      <c r="IN365" s="6"/>
      <c r="IO365" s="6"/>
      <c r="IP365" s="6"/>
      <c r="IQ365" s="6"/>
      <c r="IR365" s="6"/>
      <c r="IS365" s="6"/>
      <c r="IT365" s="6"/>
      <c r="IU365" s="6"/>
      <c r="IV365" s="6"/>
    </row>
    <row r="366" spans="1:256" s="5" customFormat="1" ht="14.25">
      <c r="A366" s="49" t="s">
        <v>420</v>
      </c>
      <c r="B366" s="46" t="s">
        <v>737</v>
      </c>
      <c r="C366" s="56"/>
      <c r="D366" s="12"/>
      <c r="E366" s="51"/>
      <c r="F366" s="16">
        <f t="shared" si="9"/>
        <v>0</v>
      </c>
      <c r="G366" s="12"/>
      <c r="HW366" s="6"/>
      <c r="HX366" s="6"/>
      <c r="HY366" s="6"/>
      <c r="HZ366" s="6"/>
      <c r="IA366" s="6"/>
      <c r="IB366" s="6"/>
      <c r="IC366" s="6"/>
      <c r="ID366" s="6"/>
      <c r="IE366" s="6"/>
      <c r="IF366" s="6"/>
      <c r="IG366" s="6"/>
      <c r="IH366" s="6"/>
      <c r="II366" s="6"/>
      <c r="IJ366" s="6"/>
      <c r="IK366" s="6"/>
      <c r="IL366" s="6"/>
      <c r="IM366" s="6"/>
      <c r="IN366" s="6"/>
      <c r="IO366" s="6"/>
      <c r="IP366" s="6"/>
      <c r="IQ366" s="6"/>
      <c r="IR366" s="6"/>
      <c r="IS366" s="6"/>
      <c r="IT366" s="6"/>
      <c r="IU366" s="6"/>
      <c r="IV366" s="6"/>
    </row>
    <row r="367" spans="1:256" s="5" customFormat="1" ht="99.75">
      <c r="A367" s="49" t="s">
        <v>40</v>
      </c>
      <c r="B367" s="46" t="s">
        <v>534</v>
      </c>
      <c r="C367" s="56" t="s">
        <v>55</v>
      </c>
      <c r="D367" s="12">
        <v>1</v>
      </c>
      <c r="E367" s="51"/>
      <c r="F367" s="16">
        <f t="shared" si="9"/>
        <v>0</v>
      </c>
      <c r="G367" s="12"/>
      <c r="HW367" s="6"/>
      <c r="HX367" s="6"/>
      <c r="HY367" s="6"/>
      <c r="HZ367" s="6"/>
      <c r="IA367" s="6"/>
      <c r="IB367" s="6"/>
      <c r="IC367" s="6"/>
      <c r="ID367" s="6"/>
      <c r="IE367" s="6"/>
      <c r="IF367" s="6"/>
      <c r="IG367" s="6"/>
      <c r="IH367" s="6"/>
      <c r="II367" s="6"/>
      <c r="IJ367" s="6"/>
      <c r="IK367" s="6"/>
      <c r="IL367" s="6"/>
      <c r="IM367" s="6"/>
      <c r="IN367" s="6"/>
      <c r="IO367" s="6"/>
      <c r="IP367" s="6"/>
      <c r="IQ367" s="6"/>
      <c r="IR367" s="6"/>
      <c r="IS367" s="6"/>
      <c r="IT367" s="6"/>
      <c r="IU367" s="6"/>
      <c r="IV367" s="6"/>
    </row>
    <row r="368" spans="1:256" s="5" customFormat="1" ht="14.25">
      <c r="A368" s="49" t="s">
        <v>363</v>
      </c>
      <c r="B368" s="46" t="s">
        <v>736</v>
      </c>
      <c r="C368" s="56"/>
      <c r="D368" s="12"/>
      <c r="E368" s="51"/>
      <c r="F368" s="16">
        <f t="shared" si="9"/>
        <v>0</v>
      </c>
      <c r="G368" s="12"/>
      <c r="HW368" s="6"/>
      <c r="HX368" s="6"/>
      <c r="HY368" s="6"/>
      <c r="HZ368" s="6"/>
      <c r="IA368" s="6"/>
      <c r="IB368" s="6"/>
      <c r="IC368" s="6"/>
      <c r="ID368" s="6"/>
      <c r="IE368" s="6"/>
      <c r="IF368" s="6"/>
      <c r="IG368" s="6"/>
      <c r="IH368" s="6"/>
      <c r="II368" s="6"/>
      <c r="IJ368" s="6"/>
      <c r="IK368" s="6"/>
      <c r="IL368" s="6"/>
      <c r="IM368" s="6"/>
      <c r="IN368" s="6"/>
      <c r="IO368" s="6"/>
      <c r="IP368" s="6"/>
      <c r="IQ368" s="6"/>
      <c r="IR368" s="6"/>
      <c r="IS368" s="6"/>
      <c r="IT368" s="6"/>
      <c r="IU368" s="6"/>
      <c r="IV368" s="6"/>
    </row>
    <row r="369" spans="1:256" s="5" customFormat="1" ht="14.25">
      <c r="A369" s="49" t="s">
        <v>45</v>
      </c>
      <c r="B369" s="46" t="s">
        <v>199</v>
      </c>
      <c r="C369" s="56" t="s">
        <v>47</v>
      </c>
      <c r="D369" s="12">
        <v>2</v>
      </c>
      <c r="E369" s="51"/>
      <c r="F369" s="16">
        <f t="shared" si="9"/>
        <v>0</v>
      </c>
      <c r="G369" s="12"/>
      <c r="HW369" s="6"/>
      <c r="HX369" s="6"/>
      <c r="HY369" s="6"/>
      <c r="HZ369" s="6"/>
      <c r="IA369" s="6"/>
      <c r="IB369" s="6"/>
      <c r="IC369" s="6"/>
      <c r="ID369" s="6"/>
      <c r="IE369" s="6"/>
      <c r="IF369" s="6"/>
      <c r="IG369" s="6"/>
      <c r="IH369" s="6"/>
      <c r="II369" s="6"/>
      <c r="IJ369" s="6"/>
      <c r="IK369" s="6"/>
      <c r="IL369" s="6"/>
      <c r="IM369" s="6"/>
      <c r="IN369" s="6"/>
      <c r="IO369" s="6"/>
      <c r="IP369" s="6"/>
      <c r="IQ369" s="6"/>
      <c r="IR369" s="6"/>
      <c r="IS369" s="6"/>
      <c r="IT369" s="6"/>
      <c r="IU369" s="6"/>
      <c r="IV369" s="6"/>
    </row>
    <row r="370" spans="1:256" s="5" customFormat="1" ht="85.5">
      <c r="A370" s="49" t="s">
        <v>48</v>
      </c>
      <c r="B370" s="46" t="s">
        <v>184</v>
      </c>
      <c r="C370" s="56" t="s">
        <v>55</v>
      </c>
      <c r="D370" s="12">
        <v>2</v>
      </c>
      <c r="E370" s="51"/>
      <c r="F370" s="16">
        <f t="shared" si="9"/>
        <v>0</v>
      </c>
      <c r="G370" s="12"/>
      <c r="HW370" s="6"/>
      <c r="HX370" s="6"/>
      <c r="HY370" s="6"/>
      <c r="HZ370" s="6"/>
      <c r="IA370" s="6"/>
      <c r="IB370" s="6"/>
      <c r="IC370" s="6"/>
      <c r="ID370" s="6"/>
      <c r="IE370" s="6"/>
      <c r="IF370" s="6"/>
      <c r="IG370" s="6"/>
      <c r="IH370" s="6"/>
      <c r="II370" s="6"/>
      <c r="IJ370" s="6"/>
      <c r="IK370" s="6"/>
      <c r="IL370" s="6"/>
      <c r="IM370" s="6"/>
      <c r="IN370" s="6"/>
      <c r="IO370" s="6"/>
      <c r="IP370" s="6"/>
      <c r="IQ370" s="6"/>
      <c r="IR370" s="6"/>
      <c r="IS370" s="6"/>
      <c r="IT370" s="6"/>
      <c r="IU370" s="6"/>
      <c r="IV370" s="6"/>
    </row>
    <row r="371" spans="1:256" s="5" customFormat="1" ht="14.25">
      <c r="A371" s="49" t="s">
        <v>393</v>
      </c>
      <c r="B371" s="46" t="s">
        <v>194</v>
      </c>
      <c r="C371" s="56"/>
      <c r="D371" s="12"/>
      <c r="E371" s="51"/>
      <c r="F371" s="16">
        <f t="shared" si="9"/>
        <v>0</v>
      </c>
      <c r="G371" s="12"/>
      <c r="HW371" s="6"/>
      <c r="HX371" s="6"/>
      <c r="HY371" s="6"/>
      <c r="HZ371" s="6"/>
      <c r="IA371" s="6"/>
      <c r="IB371" s="6"/>
      <c r="IC371" s="6"/>
      <c r="ID371" s="6"/>
      <c r="IE371" s="6"/>
      <c r="IF371" s="6"/>
      <c r="IG371" s="6"/>
      <c r="IH371" s="6"/>
      <c r="II371" s="6"/>
      <c r="IJ371" s="6"/>
      <c r="IK371" s="6"/>
      <c r="IL371" s="6"/>
      <c r="IM371" s="6"/>
      <c r="IN371" s="6"/>
      <c r="IO371" s="6"/>
      <c r="IP371" s="6"/>
      <c r="IQ371" s="6"/>
      <c r="IR371" s="6"/>
      <c r="IS371" s="6"/>
      <c r="IT371" s="6"/>
      <c r="IU371" s="6"/>
      <c r="IV371" s="6"/>
    </row>
    <row r="372" spans="1:256" s="5" customFormat="1" ht="14.25">
      <c r="A372" s="49" t="s">
        <v>85</v>
      </c>
      <c r="B372" s="46" t="s">
        <v>195</v>
      </c>
      <c r="C372" s="56" t="s">
        <v>47</v>
      </c>
      <c r="D372" s="12">
        <v>1</v>
      </c>
      <c r="E372" s="51"/>
      <c r="F372" s="16">
        <f t="shared" si="9"/>
        <v>0</v>
      </c>
      <c r="G372" s="12"/>
      <c r="HW372" s="6"/>
      <c r="HX372" s="6"/>
      <c r="HY372" s="6"/>
      <c r="HZ372" s="6"/>
      <c r="IA372" s="6"/>
      <c r="IB372" s="6"/>
      <c r="IC372" s="6"/>
      <c r="ID372" s="6"/>
      <c r="IE372" s="6"/>
      <c r="IF372" s="6"/>
      <c r="IG372" s="6"/>
      <c r="IH372" s="6"/>
      <c r="II372" s="6"/>
      <c r="IJ372" s="6"/>
      <c r="IK372" s="6"/>
      <c r="IL372" s="6"/>
      <c r="IM372" s="6"/>
      <c r="IN372" s="6"/>
      <c r="IO372" s="6"/>
      <c r="IP372" s="6"/>
      <c r="IQ372" s="6"/>
      <c r="IR372" s="6"/>
      <c r="IS372" s="6"/>
      <c r="IT372" s="6"/>
      <c r="IU372" s="6"/>
      <c r="IV372" s="6"/>
    </row>
    <row r="373" spans="1:256" s="5" customFormat="1" ht="99.75">
      <c r="A373" s="49" t="s">
        <v>230</v>
      </c>
      <c r="B373" s="46" t="s">
        <v>446</v>
      </c>
      <c r="C373" s="56" t="s">
        <v>55</v>
      </c>
      <c r="D373" s="12">
        <v>1.2</v>
      </c>
      <c r="E373" s="51"/>
      <c r="F373" s="16">
        <f t="shared" si="9"/>
        <v>0</v>
      </c>
      <c r="G373" s="12"/>
      <c r="HW373" s="6"/>
      <c r="HX373" s="6"/>
      <c r="HY373" s="6"/>
      <c r="HZ373" s="6"/>
      <c r="IA373" s="6"/>
      <c r="IB373" s="6"/>
      <c r="IC373" s="6"/>
      <c r="ID373" s="6"/>
      <c r="IE373" s="6"/>
      <c r="IF373" s="6"/>
      <c r="IG373" s="6"/>
      <c r="IH373" s="6"/>
      <c r="II373" s="6"/>
      <c r="IJ373" s="6"/>
      <c r="IK373" s="6"/>
      <c r="IL373" s="6"/>
      <c r="IM373" s="6"/>
      <c r="IN373" s="6"/>
      <c r="IO373" s="6"/>
      <c r="IP373" s="6"/>
      <c r="IQ373" s="6"/>
      <c r="IR373" s="6"/>
      <c r="IS373" s="6"/>
      <c r="IT373" s="6"/>
      <c r="IU373" s="6"/>
      <c r="IV373" s="6"/>
    </row>
    <row r="374" spans="1:256" s="5" customFormat="1" ht="99.75">
      <c r="A374" s="49" t="s">
        <v>151</v>
      </c>
      <c r="B374" s="46" t="s">
        <v>196</v>
      </c>
      <c r="C374" s="56" t="s">
        <v>47</v>
      </c>
      <c r="D374" s="12">
        <v>1</v>
      </c>
      <c r="E374" s="51"/>
      <c r="F374" s="16">
        <f t="shared" si="9"/>
        <v>0</v>
      </c>
      <c r="G374" s="12"/>
      <c r="HW374" s="6"/>
      <c r="HX374" s="6"/>
      <c r="HY374" s="6"/>
      <c r="HZ374" s="6"/>
      <c r="IA374" s="6"/>
      <c r="IB374" s="6"/>
      <c r="IC374" s="6"/>
      <c r="ID374" s="6"/>
      <c r="IE374" s="6"/>
      <c r="IF374" s="6"/>
      <c r="IG374" s="6"/>
      <c r="IH374" s="6"/>
      <c r="II374" s="6"/>
      <c r="IJ374" s="6"/>
      <c r="IK374" s="6"/>
      <c r="IL374" s="6"/>
      <c r="IM374" s="6"/>
      <c r="IN374" s="6"/>
      <c r="IO374" s="6"/>
      <c r="IP374" s="6"/>
      <c r="IQ374" s="6"/>
      <c r="IR374" s="6"/>
      <c r="IS374" s="6"/>
      <c r="IT374" s="6"/>
      <c r="IU374" s="6"/>
      <c r="IV374" s="6"/>
    </row>
    <row r="375" spans="1:256" s="5" customFormat="1" ht="14.25">
      <c r="A375" s="49" t="s">
        <v>152</v>
      </c>
      <c r="B375" s="46" t="s">
        <v>197</v>
      </c>
      <c r="C375" s="56" t="s">
        <v>47</v>
      </c>
      <c r="D375" s="12">
        <v>1</v>
      </c>
      <c r="E375" s="51"/>
      <c r="F375" s="16">
        <f t="shared" si="9"/>
        <v>0</v>
      </c>
      <c r="G375" s="12"/>
      <c r="HW375" s="6"/>
      <c r="HX375" s="6"/>
      <c r="HY375" s="6"/>
      <c r="HZ375" s="6"/>
      <c r="IA375" s="6"/>
      <c r="IB375" s="6"/>
      <c r="IC375" s="6"/>
      <c r="ID375" s="6"/>
      <c r="IE375" s="6"/>
      <c r="IF375" s="6"/>
      <c r="IG375" s="6"/>
      <c r="IH375" s="6"/>
      <c r="II375" s="6"/>
      <c r="IJ375" s="6"/>
      <c r="IK375" s="6"/>
      <c r="IL375" s="6"/>
      <c r="IM375" s="6"/>
      <c r="IN375" s="6"/>
      <c r="IO375" s="6"/>
      <c r="IP375" s="6"/>
      <c r="IQ375" s="6"/>
      <c r="IR375" s="6"/>
      <c r="IS375" s="6"/>
      <c r="IT375" s="6"/>
      <c r="IU375" s="6"/>
      <c r="IV375" s="6"/>
    </row>
    <row r="376" spans="1:256" s="5" customFormat="1" ht="14.25">
      <c r="A376" s="49" t="s">
        <v>364</v>
      </c>
      <c r="B376" s="46" t="s">
        <v>735</v>
      </c>
      <c r="C376" s="56"/>
      <c r="D376" s="12"/>
      <c r="E376" s="51"/>
      <c r="F376" s="16">
        <f t="shared" si="9"/>
        <v>0</v>
      </c>
      <c r="G376" s="12"/>
      <c r="HW376" s="6"/>
      <c r="HX376" s="6"/>
      <c r="HY376" s="6"/>
      <c r="HZ376" s="6"/>
      <c r="IA376" s="6"/>
      <c r="IB376" s="6"/>
      <c r="IC376" s="6"/>
      <c r="ID376" s="6"/>
      <c r="IE376" s="6"/>
      <c r="IF376" s="6"/>
      <c r="IG376" s="6"/>
      <c r="IH376" s="6"/>
      <c r="II376" s="6"/>
      <c r="IJ376" s="6"/>
      <c r="IK376" s="6"/>
      <c r="IL376" s="6"/>
      <c r="IM376" s="6"/>
      <c r="IN376" s="6"/>
      <c r="IO376" s="6"/>
      <c r="IP376" s="6"/>
      <c r="IQ376" s="6"/>
      <c r="IR376" s="6"/>
      <c r="IS376" s="6"/>
      <c r="IT376" s="6"/>
      <c r="IU376" s="6"/>
      <c r="IV376" s="6"/>
    </row>
    <row r="377" spans="1:256" s="5" customFormat="1" ht="128.25">
      <c r="A377" s="49" t="s">
        <v>157</v>
      </c>
      <c r="B377" s="46" t="s">
        <v>734</v>
      </c>
      <c r="C377" s="56" t="s">
        <v>55</v>
      </c>
      <c r="D377" s="12">
        <v>1</v>
      </c>
      <c r="E377" s="51"/>
      <c r="F377" s="16">
        <f t="shared" si="9"/>
        <v>0</v>
      </c>
      <c r="G377" s="12"/>
      <c r="HW377" s="6"/>
      <c r="HX377" s="6"/>
      <c r="HY377" s="6"/>
      <c r="HZ377" s="6"/>
      <c r="IA377" s="6"/>
      <c r="IB377" s="6"/>
      <c r="IC377" s="6"/>
      <c r="ID377" s="6"/>
      <c r="IE377" s="6"/>
      <c r="IF377" s="6"/>
      <c r="IG377" s="6"/>
      <c r="IH377" s="6"/>
      <c r="II377" s="6"/>
      <c r="IJ377" s="6"/>
      <c r="IK377" s="6"/>
      <c r="IL377" s="6"/>
      <c r="IM377" s="6"/>
      <c r="IN377" s="6"/>
      <c r="IO377" s="6"/>
      <c r="IP377" s="6"/>
      <c r="IQ377" s="6"/>
      <c r="IR377" s="6"/>
      <c r="IS377" s="6"/>
      <c r="IT377" s="6"/>
      <c r="IU377" s="6"/>
      <c r="IV377" s="6"/>
    </row>
    <row r="378" spans="1:256" s="5" customFormat="1" ht="114">
      <c r="A378" s="49" t="s">
        <v>91</v>
      </c>
      <c r="B378" s="46" t="s">
        <v>733</v>
      </c>
      <c r="C378" s="56" t="s">
        <v>55</v>
      </c>
      <c r="D378" s="12">
        <v>3</v>
      </c>
      <c r="E378" s="51"/>
      <c r="F378" s="16">
        <f t="shared" si="9"/>
        <v>0</v>
      </c>
      <c r="G378" s="12"/>
      <c r="HW378" s="6"/>
      <c r="HX378" s="6"/>
      <c r="HY378" s="6"/>
      <c r="HZ378" s="6"/>
      <c r="IA378" s="6"/>
      <c r="IB378" s="6"/>
      <c r="IC378" s="6"/>
      <c r="ID378" s="6"/>
      <c r="IE378" s="6"/>
      <c r="IF378" s="6"/>
      <c r="IG378" s="6"/>
      <c r="IH378" s="6"/>
      <c r="II378" s="6"/>
      <c r="IJ378" s="6"/>
      <c r="IK378" s="6"/>
      <c r="IL378" s="6"/>
      <c r="IM378" s="6"/>
      <c r="IN378" s="6"/>
      <c r="IO378" s="6"/>
      <c r="IP378" s="6"/>
      <c r="IQ378" s="6"/>
      <c r="IR378" s="6"/>
      <c r="IS378" s="6"/>
      <c r="IT378" s="6"/>
      <c r="IU378" s="6"/>
      <c r="IV378" s="6"/>
    </row>
    <row r="379" spans="1:256" s="5" customFormat="1" ht="99.75">
      <c r="A379" s="49" t="s">
        <v>158</v>
      </c>
      <c r="B379" s="46" t="s">
        <v>732</v>
      </c>
      <c r="C379" s="56" t="s">
        <v>47</v>
      </c>
      <c r="D379" s="12">
        <v>4</v>
      </c>
      <c r="E379" s="51"/>
      <c r="F379" s="16">
        <f t="shared" si="9"/>
        <v>0</v>
      </c>
      <c r="G379" s="12"/>
      <c r="HW379" s="6"/>
      <c r="HX379" s="6"/>
      <c r="HY379" s="6"/>
      <c r="HZ379" s="6"/>
      <c r="IA379" s="6"/>
      <c r="IB379" s="6"/>
      <c r="IC379" s="6"/>
      <c r="ID379" s="6"/>
      <c r="IE379" s="6"/>
      <c r="IF379" s="6"/>
      <c r="IG379" s="6"/>
      <c r="IH379" s="6"/>
      <c r="II379" s="6"/>
      <c r="IJ379" s="6"/>
      <c r="IK379" s="6"/>
      <c r="IL379" s="6"/>
      <c r="IM379" s="6"/>
      <c r="IN379" s="6"/>
      <c r="IO379" s="6"/>
      <c r="IP379" s="6"/>
      <c r="IQ379" s="6"/>
      <c r="IR379" s="6"/>
      <c r="IS379" s="6"/>
      <c r="IT379" s="6"/>
      <c r="IU379" s="6"/>
      <c r="IV379" s="6"/>
    </row>
    <row r="380" spans="1:256" s="5" customFormat="1" ht="57">
      <c r="A380" s="49" t="s">
        <v>159</v>
      </c>
      <c r="B380" s="46" t="s">
        <v>731</v>
      </c>
      <c r="C380" s="56" t="s">
        <v>47</v>
      </c>
      <c r="D380" s="12">
        <v>14</v>
      </c>
      <c r="E380" s="51"/>
      <c r="F380" s="16">
        <f t="shared" si="9"/>
        <v>0</v>
      </c>
      <c r="G380" s="12"/>
      <c r="HW380" s="6"/>
      <c r="HX380" s="6"/>
      <c r="HY380" s="6"/>
      <c r="HZ380" s="6"/>
      <c r="IA380" s="6"/>
      <c r="IB380" s="6"/>
      <c r="IC380" s="6"/>
      <c r="ID380" s="6"/>
      <c r="IE380" s="6"/>
      <c r="IF380" s="6"/>
      <c r="IG380" s="6"/>
      <c r="IH380" s="6"/>
      <c r="II380" s="6"/>
      <c r="IJ380" s="6"/>
      <c r="IK380" s="6"/>
      <c r="IL380" s="6"/>
      <c r="IM380" s="6"/>
      <c r="IN380" s="6"/>
      <c r="IO380" s="6"/>
      <c r="IP380" s="6"/>
      <c r="IQ380" s="6"/>
      <c r="IR380" s="6"/>
      <c r="IS380" s="6"/>
      <c r="IT380" s="6"/>
      <c r="IU380" s="6"/>
      <c r="IV380" s="6"/>
    </row>
    <row r="381" spans="1:256" s="5" customFormat="1" ht="14.25">
      <c r="A381" s="49"/>
      <c r="B381" s="46" t="s">
        <v>726</v>
      </c>
      <c r="C381" s="56"/>
      <c r="D381" s="12"/>
      <c r="E381" s="51"/>
      <c r="F381" s="16">
        <f t="shared" si="9"/>
        <v>0</v>
      </c>
      <c r="G381" s="12"/>
      <c r="HW381" s="6"/>
      <c r="HX381" s="6"/>
      <c r="HY381" s="6"/>
      <c r="HZ381" s="6"/>
      <c r="IA381" s="6"/>
      <c r="IB381" s="6"/>
      <c r="IC381" s="6"/>
      <c r="ID381" s="6"/>
      <c r="IE381" s="6"/>
      <c r="IF381" s="6"/>
      <c r="IG381" s="6"/>
      <c r="IH381" s="6"/>
      <c r="II381" s="6"/>
      <c r="IJ381" s="6"/>
      <c r="IK381" s="6"/>
      <c r="IL381" s="6"/>
      <c r="IM381" s="6"/>
      <c r="IN381" s="6"/>
      <c r="IO381" s="6"/>
      <c r="IP381" s="6"/>
      <c r="IQ381" s="6"/>
      <c r="IR381" s="6"/>
      <c r="IS381" s="6"/>
      <c r="IT381" s="6"/>
      <c r="IU381" s="6"/>
      <c r="IV381" s="6"/>
    </row>
    <row r="382" spans="1:256" s="5" customFormat="1" ht="14.25">
      <c r="A382" s="49" t="s">
        <v>419</v>
      </c>
      <c r="B382" s="46" t="s">
        <v>669</v>
      </c>
      <c r="C382" s="56"/>
      <c r="D382" s="12"/>
      <c r="E382" s="51"/>
      <c r="F382" s="16">
        <f t="shared" si="9"/>
        <v>0</v>
      </c>
      <c r="G382" s="12"/>
      <c r="HW382" s="6"/>
      <c r="HX382" s="6"/>
      <c r="HY382" s="6"/>
      <c r="HZ382" s="6"/>
      <c r="IA382" s="6"/>
      <c r="IB382" s="6"/>
      <c r="IC382" s="6"/>
      <c r="ID382" s="6"/>
      <c r="IE382" s="6"/>
      <c r="IF382" s="6"/>
      <c r="IG382" s="6"/>
      <c r="IH382" s="6"/>
      <c r="II382" s="6"/>
      <c r="IJ382" s="6"/>
      <c r="IK382" s="6"/>
      <c r="IL382" s="6"/>
      <c r="IM382" s="6"/>
      <c r="IN382" s="6"/>
      <c r="IO382" s="6"/>
      <c r="IP382" s="6"/>
      <c r="IQ382" s="6"/>
      <c r="IR382" s="6"/>
      <c r="IS382" s="6"/>
      <c r="IT382" s="6"/>
      <c r="IU382" s="6"/>
      <c r="IV382" s="6"/>
    </row>
    <row r="383" spans="1:256" s="5" customFormat="1" ht="99.75">
      <c r="A383" s="49" t="s">
        <v>92</v>
      </c>
      <c r="B383" s="46" t="s">
        <v>534</v>
      </c>
      <c r="C383" s="56" t="s">
        <v>55</v>
      </c>
      <c r="D383" s="12">
        <v>3.6</v>
      </c>
      <c r="E383" s="51"/>
      <c r="F383" s="16">
        <f t="shared" si="9"/>
        <v>0</v>
      </c>
      <c r="G383" s="12"/>
      <c r="HW383" s="6"/>
      <c r="HX383" s="6"/>
      <c r="HY383" s="6"/>
      <c r="HZ383" s="6"/>
      <c r="IA383" s="6"/>
      <c r="IB383" s="6"/>
      <c r="IC383" s="6"/>
      <c r="ID383" s="6"/>
      <c r="IE383" s="6"/>
      <c r="IF383" s="6"/>
      <c r="IG383" s="6"/>
      <c r="IH383" s="6"/>
      <c r="II383" s="6"/>
      <c r="IJ383" s="6"/>
      <c r="IK383" s="6"/>
      <c r="IL383" s="6"/>
      <c r="IM383" s="6"/>
      <c r="IN383" s="6"/>
      <c r="IO383" s="6"/>
      <c r="IP383" s="6"/>
      <c r="IQ383" s="6"/>
      <c r="IR383" s="6"/>
      <c r="IS383" s="6"/>
      <c r="IT383" s="6"/>
      <c r="IU383" s="6"/>
      <c r="IV383" s="6"/>
    </row>
    <row r="384" spans="1:256" s="5" customFormat="1" ht="156.75">
      <c r="A384" s="49" t="s">
        <v>93</v>
      </c>
      <c r="B384" s="46" t="s">
        <v>135</v>
      </c>
      <c r="C384" s="56" t="s">
        <v>55</v>
      </c>
      <c r="D384" s="12">
        <v>0.5</v>
      </c>
      <c r="E384" s="51"/>
      <c r="F384" s="16">
        <f t="shared" si="9"/>
        <v>0</v>
      </c>
      <c r="G384" s="12"/>
      <c r="HW384" s="6"/>
      <c r="HX384" s="6"/>
      <c r="HY384" s="6"/>
      <c r="HZ384" s="6"/>
      <c r="IA384" s="6"/>
      <c r="IB384" s="6"/>
      <c r="IC384" s="6"/>
      <c r="ID384" s="6"/>
      <c r="IE384" s="6"/>
      <c r="IF384" s="6"/>
      <c r="IG384" s="6"/>
      <c r="IH384" s="6"/>
      <c r="II384" s="6"/>
      <c r="IJ384" s="6"/>
      <c r="IK384" s="6"/>
      <c r="IL384" s="6"/>
      <c r="IM384" s="6"/>
      <c r="IN384" s="6"/>
      <c r="IO384" s="6"/>
      <c r="IP384" s="6"/>
      <c r="IQ384" s="6"/>
      <c r="IR384" s="6"/>
      <c r="IS384" s="6"/>
      <c r="IT384" s="6"/>
      <c r="IU384" s="6"/>
      <c r="IV384" s="6"/>
    </row>
    <row r="385" spans="1:256" s="5" customFormat="1" ht="42.75">
      <c r="A385" s="49" t="s">
        <v>96</v>
      </c>
      <c r="B385" s="46" t="s">
        <v>223</v>
      </c>
      <c r="C385" s="56" t="s">
        <v>137</v>
      </c>
      <c r="D385" s="12">
        <v>0.1</v>
      </c>
      <c r="E385" s="51"/>
      <c r="F385" s="16">
        <f t="shared" si="9"/>
        <v>0</v>
      </c>
      <c r="G385" s="12"/>
      <c r="HW385" s="6"/>
      <c r="HX385" s="6"/>
      <c r="HY385" s="6"/>
      <c r="HZ385" s="6"/>
      <c r="IA385" s="6"/>
      <c r="IB385" s="6"/>
      <c r="IC385" s="6"/>
      <c r="ID385" s="6"/>
      <c r="IE385" s="6"/>
      <c r="IF385" s="6"/>
      <c r="IG385" s="6"/>
      <c r="IH385" s="6"/>
      <c r="II385" s="6"/>
      <c r="IJ385" s="6"/>
      <c r="IK385" s="6"/>
      <c r="IL385" s="6"/>
      <c r="IM385" s="6"/>
      <c r="IN385" s="6"/>
      <c r="IO385" s="6"/>
      <c r="IP385" s="6"/>
      <c r="IQ385" s="6"/>
      <c r="IR385" s="6"/>
      <c r="IS385" s="6"/>
      <c r="IT385" s="6"/>
      <c r="IU385" s="6"/>
      <c r="IV385" s="6"/>
    </row>
    <row r="386" spans="1:256" s="5" customFormat="1" ht="99.75">
      <c r="A386" s="49" t="s">
        <v>163</v>
      </c>
      <c r="B386" s="46" t="s">
        <v>222</v>
      </c>
      <c r="C386" s="56" t="s">
        <v>55</v>
      </c>
      <c r="D386" s="12">
        <v>0.3</v>
      </c>
      <c r="E386" s="51"/>
      <c r="F386" s="16">
        <f t="shared" si="9"/>
        <v>0</v>
      </c>
      <c r="G386" s="12"/>
      <c r="HW386" s="6"/>
      <c r="HX386" s="6"/>
      <c r="HY386" s="6"/>
      <c r="HZ386" s="6"/>
      <c r="IA386" s="6"/>
      <c r="IB386" s="6"/>
      <c r="IC386" s="6"/>
      <c r="ID386" s="6"/>
      <c r="IE386" s="6"/>
      <c r="IF386" s="6"/>
      <c r="IG386" s="6"/>
      <c r="IH386" s="6"/>
      <c r="II386" s="6"/>
      <c r="IJ386" s="6"/>
      <c r="IK386" s="6"/>
      <c r="IL386" s="6"/>
      <c r="IM386" s="6"/>
      <c r="IN386" s="6"/>
      <c r="IO386" s="6"/>
      <c r="IP386" s="6"/>
      <c r="IQ386" s="6"/>
      <c r="IR386" s="6"/>
      <c r="IS386" s="6"/>
      <c r="IT386" s="6"/>
      <c r="IU386" s="6"/>
      <c r="IV386" s="6"/>
    </row>
    <row r="387" spans="1:256" s="5" customFormat="1" ht="42.75">
      <c r="A387" s="49" t="s">
        <v>165</v>
      </c>
      <c r="B387" s="46" t="s">
        <v>189</v>
      </c>
      <c r="C387" s="56" t="s">
        <v>47</v>
      </c>
      <c r="D387" s="12">
        <v>6</v>
      </c>
      <c r="E387" s="51"/>
      <c r="F387" s="16">
        <f t="shared" si="9"/>
        <v>0</v>
      </c>
      <c r="G387" s="12"/>
      <c r="HW387" s="6"/>
      <c r="HX387" s="6"/>
      <c r="HY387" s="6"/>
      <c r="HZ387" s="6"/>
      <c r="IA387" s="6"/>
      <c r="IB387" s="6"/>
      <c r="IC387" s="6"/>
      <c r="ID387" s="6"/>
      <c r="IE387" s="6"/>
      <c r="IF387" s="6"/>
      <c r="IG387" s="6"/>
      <c r="IH387" s="6"/>
      <c r="II387" s="6"/>
      <c r="IJ387" s="6"/>
      <c r="IK387" s="6"/>
      <c r="IL387" s="6"/>
      <c r="IM387" s="6"/>
      <c r="IN387" s="6"/>
      <c r="IO387" s="6"/>
      <c r="IP387" s="6"/>
      <c r="IQ387" s="6"/>
      <c r="IR387" s="6"/>
      <c r="IS387" s="6"/>
      <c r="IT387" s="6"/>
      <c r="IU387" s="6"/>
      <c r="IV387" s="6"/>
    </row>
    <row r="388" spans="1:256" s="5" customFormat="1" ht="14.25">
      <c r="A388" s="49" t="s">
        <v>166</v>
      </c>
      <c r="B388" s="46" t="s">
        <v>740</v>
      </c>
      <c r="C388" s="56" t="s">
        <v>137</v>
      </c>
      <c r="D388" s="12">
        <v>5.3</v>
      </c>
      <c r="E388" s="51"/>
      <c r="F388" s="16">
        <f t="shared" si="9"/>
        <v>0</v>
      </c>
      <c r="G388" s="12"/>
      <c r="HW388" s="6"/>
      <c r="HX388" s="6"/>
      <c r="HY388" s="6"/>
      <c r="HZ388" s="6"/>
      <c r="IA388" s="6"/>
      <c r="IB388" s="6"/>
      <c r="IC388" s="6"/>
      <c r="ID388" s="6"/>
      <c r="IE388" s="6"/>
      <c r="IF388" s="6"/>
      <c r="IG388" s="6"/>
      <c r="IH388" s="6"/>
      <c r="II388" s="6"/>
      <c r="IJ388" s="6"/>
      <c r="IK388" s="6"/>
      <c r="IL388" s="6"/>
      <c r="IM388" s="6"/>
      <c r="IN388" s="6"/>
      <c r="IO388" s="6"/>
      <c r="IP388" s="6"/>
      <c r="IQ388" s="6"/>
      <c r="IR388" s="6"/>
      <c r="IS388" s="6"/>
      <c r="IT388" s="6"/>
      <c r="IU388" s="6"/>
      <c r="IV388" s="6"/>
    </row>
    <row r="389" spans="1:256" s="5" customFormat="1" ht="14.25">
      <c r="A389" s="49" t="s">
        <v>418</v>
      </c>
      <c r="B389" s="46" t="s">
        <v>670</v>
      </c>
      <c r="C389" s="56"/>
      <c r="D389" s="12"/>
      <c r="E389" s="51"/>
      <c r="F389" s="16">
        <f t="shared" si="9"/>
        <v>0</v>
      </c>
      <c r="G389" s="12"/>
      <c r="HW389" s="6"/>
      <c r="HX389" s="6"/>
      <c r="HY389" s="6"/>
      <c r="HZ389" s="6"/>
      <c r="IA389" s="6"/>
      <c r="IB389" s="6"/>
      <c r="IC389" s="6"/>
      <c r="ID389" s="6"/>
      <c r="IE389" s="6"/>
      <c r="IF389" s="6"/>
      <c r="IG389" s="6"/>
      <c r="IH389" s="6"/>
      <c r="II389" s="6"/>
      <c r="IJ389" s="6"/>
      <c r="IK389" s="6"/>
      <c r="IL389" s="6"/>
      <c r="IM389" s="6"/>
      <c r="IN389" s="6"/>
      <c r="IO389" s="6"/>
      <c r="IP389" s="6"/>
      <c r="IQ389" s="6"/>
      <c r="IR389" s="6"/>
      <c r="IS389" s="6"/>
      <c r="IT389" s="6"/>
      <c r="IU389" s="6"/>
      <c r="IV389" s="6"/>
    </row>
    <row r="390" spans="1:256" s="5" customFormat="1" ht="99.75">
      <c r="A390" s="49" t="s">
        <v>167</v>
      </c>
      <c r="B390" s="46" t="s">
        <v>193</v>
      </c>
      <c r="C390" s="56" t="s">
        <v>55</v>
      </c>
      <c r="D390" s="12">
        <v>0.7</v>
      </c>
      <c r="E390" s="51"/>
      <c r="F390" s="16">
        <f t="shared" si="9"/>
        <v>0</v>
      </c>
      <c r="G390" s="12"/>
      <c r="HW390" s="6"/>
      <c r="HX390" s="6"/>
      <c r="HY390" s="6"/>
      <c r="HZ390" s="6"/>
      <c r="IA390" s="6"/>
      <c r="IB390" s="6"/>
      <c r="IC390" s="6"/>
      <c r="ID390" s="6"/>
      <c r="IE390" s="6"/>
      <c r="IF390" s="6"/>
      <c r="IG390" s="6"/>
      <c r="IH390" s="6"/>
      <c r="II390" s="6"/>
      <c r="IJ390" s="6"/>
      <c r="IK390" s="6"/>
      <c r="IL390" s="6"/>
      <c r="IM390" s="6"/>
      <c r="IN390" s="6"/>
      <c r="IO390" s="6"/>
      <c r="IP390" s="6"/>
      <c r="IQ390" s="6"/>
      <c r="IR390" s="6"/>
      <c r="IS390" s="6"/>
      <c r="IT390" s="6"/>
      <c r="IU390" s="6"/>
      <c r="IV390" s="6"/>
    </row>
    <row r="391" spans="1:256" s="5" customFormat="1" ht="28.5">
      <c r="A391" s="49" t="s">
        <v>168</v>
      </c>
      <c r="B391" s="46" t="s">
        <v>169</v>
      </c>
      <c r="C391" s="56" t="s">
        <v>55</v>
      </c>
      <c r="D391" s="12">
        <v>0.7</v>
      </c>
      <c r="E391" s="51"/>
      <c r="F391" s="16">
        <f t="shared" si="9"/>
        <v>0</v>
      </c>
      <c r="G391" s="12"/>
      <c r="HW391" s="6"/>
      <c r="HX391" s="6"/>
      <c r="HY391" s="6"/>
      <c r="HZ391" s="6"/>
      <c r="IA391" s="6"/>
      <c r="IB391" s="6"/>
      <c r="IC391" s="6"/>
      <c r="ID391" s="6"/>
      <c r="IE391" s="6"/>
      <c r="IF391" s="6"/>
      <c r="IG391" s="6"/>
      <c r="IH391" s="6"/>
      <c r="II391" s="6"/>
      <c r="IJ391" s="6"/>
      <c r="IK391" s="6"/>
      <c r="IL391" s="6"/>
      <c r="IM391" s="6"/>
      <c r="IN391" s="6"/>
      <c r="IO391" s="6"/>
      <c r="IP391" s="6"/>
      <c r="IQ391" s="6"/>
      <c r="IR391" s="6"/>
      <c r="IS391" s="6"/>
      <c r="IT391" s="6"/>
      <c r="IU391" s="6"/>
      <c r="IV391" s="6"/>
    </row>
    <row r="392" spans="1:256" s="5" customFormat="1" ht="114">
      <c r="A392" s="49" t="s">
        <v>170</v>
      </c>
      <c r="B392" s="46" t="s">
        <v>136</v>
      </c>
      <c r="C392" s="56" t="s">
        <v>55</v>
      </c>
      <c r="D392" s="12">
        <v>0.2</v>
      </c>
      <c r="E392" s="51"/>
      <c r="F392" s="16">
        <f t="shared" si="9"/>
        <v>0</v>
      </c>
      <c r="G392" s="12"/>
      <c r="HW392" s="6"/>
      <c r="HX392" s="6"/>
      <c r="HY392" s="6"/>
      <c r="HZ392" s="6"/>
      <c r="IA392" s="6"/>
      <c r="IB392" s="6"/>
      <c r="IC392" s="6"/>
      <c r="ID392" s="6"/>
      <c r="IE392" s="6"/>
      <c r="IF392" s="6"/>
      <c r="IG392" s="6"/>
      <c r="IH392" s="6"/>
      <c r="II392" s="6"/>
      <c r="IJ392" s="6"/>
      <c r="IK392" s="6"/>
      <c r="IL392" s="6"/>
      <c r="IM392" s="6"/>
      <c r="IN392" s="6"/>
      <c r="IO392" s="6"/>
      <c r="IP392" s="6"/>
      <c r="IQ392" s="6"/>
      <c r="IR392" s="6"/>
      <c r="IS392" s="6"/>
      <c r="IT392" s="6"/>
      <c r="IU392" s="6"/>
      <c r="IV392" s="6"/>
    </row>
    <row r="393" spans="1:256" s="5" customFormat="1" ht="14.25">
      <c r="A393" s="49" t="s">
        <v>421</v>
      </c>
      <c r="B393" s="46" t="s">
        <v>194</v>
      </c>
      <c r="C393" s="56"/>
      <c r="D393" s="12"/>
      <c r="E393" s="51"/>
      <c r="F393" s="16">
        <f t="shared" si="9"/>
        <v>0</v>
      </c>
      <c r="G393" s="12"/>
      <c r="HW393" s="6"/>
      <c r="HX393" s="6"/>
      <c r="HY393" s="6"/>
      <c r="HZ393" s="6"/>
      <c r="IA393" s="6"/>
      <c r="IB393" s="6"/>
      <c r="IC393" s="6"/>
      <c r="ID393" s="6"/>
      <c r="IE393" s="6"/>
      <c r="IF393" s="6"/>
      <c r="IG393" s="6"/>
      <c r="IH393" s="6"/>
      <c r="II393" s="6"/>
      <c r="IJ393" s="6"/>
      <c r="IK393" s="6"/>
      <c r="IL393" s="6"/>
      <c r="IM393" s="6"/>
      <c r="IN393" s="6"/>
      <c r="IO393" s="6"/>
      <c r="IP393" s="6"/>
      <c r="IQ393" s="6"/>
      <c r="IR393" s="6"/>
      <c r="IS393" s="6"/>
      <c r="IT393" s="6"/>
      <c r="IU393" s="6"/>
      <c r="IV393" s="6"/>
    </row>
    <row r="394" spans="1:256" s="5" customFormat="1" ht="14.25">
      <c r="A394" s="49" t="s">
        <v>171</v>
      </c>
      <c r="B394" s="46" t="s">
        <v>195</v>
      </c>
      <c r="C394" s="56" t="s">
        <v>47</v>
      </c>
      <c r="D394" s="12">
        <v>1</v>
      </c>
      <c r="E394" s="51"/>
      <c r="F394" s="16">
        <f t="shared" si="9"/>
        <v>0</v>
      </c>
      <c r="G394" s="12"/>
      <c r="HW394" s="6"/>
      <c r="HX394" s="6"/>
      <c r="HY394" s="6"/>
      <c r="HZ394" s="6"/>
      <c r="IA394" s="6"/>
      <c r="IB394" s="6"/>
      <c r="IC394" s="6"/>
      <c r="ID394" s="6"/>
      <c r="IE394" s="6"/>
      <c r="IF394" s="6"/>
      <c r="IG394" s="6"/>
      <c r="IH394" s="6"/>
      <c r="II394" s="6"/>
      <c r="IJ394" s="6"/>
      <c r="IK394" s="6"/>
      <c r="IL394" s="6"/>
      <c r="IM394" s="6"/>
      <c r="IN394" s="6"/>
      <c r="IO394" s="6"/>
      <c r="IP394" s="6"/>
      <c r="IQ394" s="6"/>
      <c r="IR394" s="6"/>
      <c r="IS394" s="6"/>
      <c r="IT394" s="6"/>
      <c r="IU394" s="6"/>
      <c r="IV394" s="6"/>
    </row>
    <row r="395" spans="1:256" s="5" customFormat="1" ht="99.75">
      <c r="A395" s="49" t="s">
        <v>172</v>
      </c>
      <c r="B395" s="46" t="s">
        <v>739</v>
      </c>
      <c r="C395" s="56" t="s">
        <v>55</v>
      </c>
      <c r="D395" s="12">
        <v>1.2</v>
      </c>
      <c r="E395" s="51"/>
      <c r="F395" s="16">
        <f t="shared" si="9"/>
        <v>0</v>
      </c>
      <c r="G395" s="12"/>
      <c r="HW395" s="6"/>
      <c r="HX395" s="6"/>
      <c r="HY395" s="6"/>
      <c r="HZ395" s="6"/>
      <c r="IA395" s="6"/>
      <c r="IB395" s="6"/>
      <c r="IC395" s="6"/>
      <c r="ID395" s="6"/>
      <c r="IE395" s="6"/>
      <c r="IF395" s="6"/>
      <c r="IG395" s="6"/>
      <c r="IH395" s="6"/>
      <c r="II395" s="6"/>
      <c r="IJ395" s="6"/>
      <c r="IK395" s="6"/>
      <c r="IL395" s="6"/>
      <c r="IM395" s="6"/>
      <c r="IN395" s="6"/>
      <c r="IO395" s="6"/>
      <c r="IP395" s="6"/>
      <c r="IQ395" s="6"/>
      <c r="IR395" s="6"/>
      <c r="IS395" s="6"/>
      <c r="IT395" s="6"/>
      <c r="IU395" s="6"/>
      <c r="IV395" s="6"/>
    </row>
    <row r="396" spans="1:256" s="5" customFormat="1" ht="99.75">
      <c r="A396" s="49" t="s">
        <v>173</v>
      </c>
      <c r="B396" s="46" t="s">
        <v>196</v>
      </c>
      <c r="C396" s="56" t="s">
        <v>47</v>
      </c>
      <c r="D396" s="12">
        <v>1</v>
      </c>
      <c r="E396" s="51"/>
      <c r="F396" s="16">
        <f t="shared" si="9"/>
        <v>0</v>
      </c>
      <c r="G396" s="12"/>
      <c r="HW396" s="6"/>
      <c r="HX396" s="6"/>
      <c r="HY396" s="6"/>
      <c r="HZ396" s="6"/>
      <c r="IA396" s="6"/>
      <c r="IB396" s="6"/>
      <c r="IC396" s="6"/>
      <c r="ID396" s="6"/>
      <c r="IE396" s="6"/>
      <c r="IF396" s="6"/>
      <c r="IG396" s="6"/>
      <c r="IH396" s="6"/>
      <c r="II396" s="6"/>
      <c r="IJ396" s="6"/>
      <c r="IK396" s="6"/>
      <c r="IL396" s="6"/>
      <c r="IM396" s="6"/>
      <c r="IN396" s="6"/>
      <c r="IO396" s="6"/>
      <c r="IP396" s="6"/>
      <c r="IQ396" s="6"/>
      <c r="IR396" s="6"/>
      <c r="IS396" s="6"/>
      <c r="IT396" s="6"/>
      <c r="IU396" s="6"/>
      <c r="IV396" s="6"/>
    </row>
    <row r="397" spans="1:256" s="5" customFormat="1" ht="14.25">
      <c r="A397" s="49" t="s">
        <v>174</v>
      </c>
      <c r="B397" s="46" t="s">
        <v>197</v>
      </c>
      <c r="C397" s="56" t="s">
        <v>47</v>
      </c>
      <c r="D397" s="12">
        <v>1</v>
      </c>
      <c r="E397" s="51"/>
      <c r="F397" s="16">
        <f t="shared" si="9"/>
        <v>0</v>
      </c>
      <c r="G397" s="12"/>
      <c r="HW397" s="6"/>
      <c r="HX397" s="6"/>
      <c r="HY397" s="6"/>
      <c r="HZ397" s="6"/>
      <c r="IA397" s="6"/>
      <c r="IB397" s="6"/>
      <c r="IC397" s="6"/>
      <c r="ID397" s="6"/>
      <c r="IE397" s="6"/>
      <c r="IF397" s="6"/>
      <c r="IG397" s="6"/>
      <c r="IH397" s="6"/>
      <c r="II397" s="6"/>
      <c r="IJ397" s="6"/>
      <c r="IK397" s="6"/>
      <c r="IL397" s="6"/>
      <c r="IM397" s="6"/>
      <c r="IN397" s="6"/>
      <c r="IO397" s="6"/>
      <c r="IP397" s="6"/>
      <c r="IQ397" s="6"/>
      <c r="IR397" s="6"/>
      <c r="IS397" s="6"/>
      <c r="IT397" s="6"/>
      <c r="IU397" s="6"/>
      <c r="IV397" s="6"/>
    </row>
    <row r="398" spans="1:256" s="5" customFormat="1" ht="14.25">
      <c r="A398" s="49" t="s">
        <v>422</v>
      </c>
      <c r="B398" s="46" t="s">
        <v>738</v>
      </c>
      <c r="C398" s="56"/>
      <c r="D398" s="12"/>
      <c r="E398" s="51"/>
      <c r="F398" s="16">
        <f t="shared" si="9"/>
        <v>0</v>
      </c>
      <c r="G398" s="12"/>
      <c r="HW398" s="6"/>
      <c r="HX398" s="6"/>
      <c r="HY398" s="6"/>
      <c r="HZ398" s="6"/>
      <c r="IA398" s="6"/>
      <c r="IB398" s="6"/>
      <c r="IC398" s="6"/>
      <c r="ID398" s="6"/>
      <c r="IE398" s="6"/>
      <c r="IF398" s="6"/>
      <c r="IG398" s="6"/>
      <c r="IH398" s="6"/>
      <c r="II398" s="6"/>
      <c r="IJ398" s="6"/>
      <c r="IK398" s="6"/>
      <c r="IL398" s="6"/>
      <c r="IM398" s="6"/>
      <c r="IN398" s="6"/>
      <c r="IO398" s="6"/>
      <c r="IP398" s="6"/>
      <c r="IQ398" s="6"/>
      <c r="IR398" s="6"/>
      <c r="IS398" s="6"/>
      <c r="IT398" s="6"/>
      <c r="IU398" s="6"/>
      <c r="IV398" s="6"/>
    </row>
    <row r="399" spans="1:256" s="5" customFormat="1" ht="14.25">
      <c r="A399" s="49" t="s">
        <v>177</v>
      </c>
      <c r="B399" s="46" t="s">
        <v>199</v>
      </c>
      <c r="C399" s="56" t="s">
        <v>47</v>
      </c>
      <c r="D399" s="12">
        <v>2</v>
      </c>
      <c r="E399" s="51"/>
      <c r="F399" s="16">
        <f t="shared" si="9"/>
        <v>0</v>
      </c>
      <c r="G399" s="12"/>
      <c r="HW399" s="6"/>
      <c r="HX399" s="6"/>
      <c r="HY399" s="6"/>
      <c r="HZ399" s="6"/>
      <c r="IA399" s="6"/>
      <c r="IB399" s="6"/>
      <c r="IC399" s="6"/>
      <c r="ID399" s="6"/>
      <c r="IE399" s="6"/>
      <c r="IF399" s="6"/>
      <c r="IG399" s="6"/>
      <c r="IH399" s="6"/>
      <c r="II399" s="6"/>
      <c r="IJ399" s="6"/>
      <c r="IK399" s="6"/>
      <c r="IL399" s="6"/>
      <c r="IM399" s="6"/>
      <c r="IN399" s="6"/>
      <c r="IO399" s="6"/>
      <c r="IP399" s="6"/>
      <c r="IQ399" s="6"/>
      <c r="IR399" s="6"/>
      <c r="IS399" s="6"/>
      <c r="IT399" s="6"/>
      <c r="IU399" s="6"/>
      <c r="IV399" s="6"/>
    </row>
    <row r="400" spans="1:256" s="5" customFormat="1" ht="14.25">
      <c r="A400" s="7"/>
      <c r="B400" s="8" t="s">
        <v>186</v>
      </c>
      <c r="C400" s="9"/>
      <c r="D400" s="10"/>
      <c r="E400" s="58"/>
      <c r="F400" s="61">
        <f>SUM(F354:F399)</f>
        <v>0</v>
      </c>
      <c r="G400" s="10"/>
      <c r="HW400" s="6"/>
      <c r="HX400" s="6"/>
      <c r="HY400" s="6"/>
      <c r="HZ400" s="6"/>
      <c r="IA400" s="6"/>
      <c r="IB400" s="6"/>
      <c r="IC400" s="6"/>
      <c r="ID400" s="6"/>
      <c r="IE400" s="6"/>
      <c r="IF400" s="6"/>
      <c r="IG400" s="6"/>
      <c r="IH400" s="6"/>
      <c r="II400" s="6"/>
      <c r="IJ400" s="6"/>
      <c r="IK400" s="6"/>
      <c r="IL400" s="6"/>
      <c r="IM400" s="6"/>
      <c r="IN400" s="6"/>
      <c r="IO400" s="6"/>
      <c r="IP400" s="6"/>
      <c r="IQ400" s="6"/>
      <c r="IR400" s="6"/>
      <c r="IS400" s="6"/>
      <c r="IT400" s="6"/>
      <c r="IU400" s="6"/>
      <c r="IV400" s="6"/>
    </row>
    <row r="402" spans="1:256" s="5" customFormat="1" ht="14.25">
      <c r="A402" s="1" t="s">
        <v>20</v>
      </c>
      <c r="B402" s="2" t="s">
        <v>465</v>
      </c>
      <c r="C402" s="3"/>
      <c r="D402" s="4"/>
      <c r="E402" s="55"/>
      <c r="G402" s="4"/>
      <c r="HW402" s="6"/>
      <c r="HX402" s="6"/>
      <c r="HY402" s="6"/>
      <c r="HZ402" s="6"/>
      <c r="IA402" s="6"/>
      <c r="IB402" s="6"/>
      <c r="IC402" s="6"/>
      <c r="ID402" s="6"/>
      <c r="IE402" s="6"/>
      <c r="IF402" s="6"/>
      <c r="IG402" s="6"/>
      <c r="IH402" s="6"/>
      <c r="II402" s="6"/>
      <c r="IJ402" s="6"/>
      <c r="IK402" s="6"/>
      <c r="IL402" s="6"/>
      <c r="IM402" s="6"/>
      <c r="IN402" s="6"/>
      <c r="IO402" s="6"/>
      <c r="IP402" s="6"/>
      <c r="IQ402" s="6"/>
      <c r="IR402" s="6"/>
      <c r="IS402" s="6"/>
      <c r="IT402" s="6"/>
      <c r="IU402" s="6"/>
      <c r="IV402" s="6"/>
    </row>
    <row r="403" spans="1:256" s="5" customFormat="1" ht="28.5">
      <c r="A403" s="49">
        <v>1</v>
      </c>
      <c r="B403" s="46" t="s">
        <v>313</v>
      </c>
      <c r="C403" s="56" t="s">
        <v>36</v>
      </c>
      <c r="D403" s="12">
        <v>1</v>
      </c>
      <c r="E403" s="51">
        <v>0</v>
      </c>
      <c r="F403" s="16">
        <f>E403*D403</f>
        <v>0</v>
      </c>
      <c r="G403" s="12"/>
      <c r="HW403" s="6"/>
      <c r="HX403" s="6"/>
      <c r="HY403" s="6"/>
      <c r="HZ403" s="6"/>
      <c r="IA403" s="6"/>
      <c r="IB403" s="6"/>
      <c r="IC403" s="6"/>
      <c r="ID403" s="6"/>
      <c r="IE403" s="6"/>
      <c r="IF403" s="6"/>
      <c r="IG403" s="6"/>
      <c r="IH403" s="6"/>
      <c r="II403" s="6"/>
      <c r="IJ403" s="6"/>
      <c r="IK403" s="6"/>
      <c r="IL403" s="6"/>
      <c r="IM403" s="6"/>
      <c r="IN403" s="6"/>
      <c r="IO403" s="6"/>
      <c r="IP403" s="6"/>
      <c r="IQ403" s="6"/>
      <c r="IR403" s="6"/>
      <c r="IS403" s="6"/>
      <c r="IT403" s="6"/>
      <c r="IU403" s="6"/>
      <c r="IV403" s="6"/>
    </row>
    <row r="404" spans="1:256" s="5" customFormat="1" ht="42.75">
      <c r="A404" s="49">
        <v>2</v>
      </c>
      <c r="B404" s="46" t="s">
        <v>314</v>
      </c>
      <c r="C404" s="56"/>
      <c r="D404" s="12"/>
      <c r="E404" s="51"/>
      <c r="F404" s="16">
        <f aca="true" t="shared" si="10" ref="F404:F428">E404*D404</f>
        <v>0</v>
      </c>
      <c r="G404" s="12"/>
      <c r="HW404" s="6"/>
      <c r="HX404" s="6"/>
      <c r="HY404" s="6"/>
      <c r="HZ404" s="6"/>
      <c r="IA404" s="6"/>
      <c r="IB404" s="6"/>
      <c r="IC404" s="6"/>
      <c r="ID404" s="6"/>
      <c r="IE404" s="6"/>
      <c r="IF404" s="6"/>
      <c r="IG404" s="6"/>
      <c r="IH404" s="6"/>
      <c r="II404" s="6"/>
      <c r="IJ404" s="6"/>
      <c r="IK404" s="6"/>
      <c r="IL404" s="6"/>
      <c r="IM404" s="6"/>
      <c r="IN404" s="6"/>
      <c r="IO404" s="6"/>
      <c r="IP404" s="6"/>
      <c r="IQ404" s="6"/>
      <c r="IR404" s="6"/>
      <c r="IS404" s="6"/>
      <c r="IT404" s="6"/>
      <c r="IU404" s="6"/>
      <c r="IV404" s="6"/>
    </row>
    <row r="405" spans="1:256" s="5" customFormat="1" ht="14.25">
      <c r="A405" s="49"/>
      <c r="B405" s="46" t="s">
        <v>315</v>
      </c>
      <c r="C405" s="56" t="s">
        <v>137</v>
      </c>
      <c r="D405" s="12">
        <v>110</v>
      </c>
      <c r="E405" s="51">
        <v>0</v>
      </c>
      <c r="F405" s="16">
        <f t="shared" si="10"/>
        <v>0</v>
      </c>
      <c r="G405" s="12"/>
      <c r="HW405" s="6"/>
      <c r="HX405" s="6"/>
      <c r="HY405" s="6"/>
      <c r="HZ405" s="6"/>
      <c r="IA405" s="6"/>
      <c r="IB405" s="6"/>
      <c r="IC405" s="6"/>
      <c r="ID405" s="6"/>
      <c r="IE405" s="6"/>
      <c r="IF405" s="6"/>
      <c r="IG405" s="6"/>
      <c r="IH405" s="6"/>
      <c r="II405" s="6"/>
      <c r="IJ405" s="6"/>
      <c r="IK405" s="6"/>
      <c r="IL405" s="6"/>
      <c r="IM405" s="6"/>
      <c r="IN405" s="6"/>
      <c r="IO405" s="6"/>
      <c r="IP405" s="6"/>
      <c r="IQ405" s="6"/>
      <c r="IR405" s="6"/>
      <c r="IS405" s="6"/>
      <c r="IT405" s="6"/>
      <c r="IU405" s="6"/>
      <c r="IV405" s="6"/>
    </row>
    <row r="406" spans="1:256" s="5" customFormat="1" ht="14.25">
      <c r="A406" s="49"/>
      <c r="B406" s="46" t="s">
        <v>316</v>
      </c>
      <c r="C406" s="56" t="s">
        <v>137</v>
      </c>
      <c r="D406" s="12">
        <v>130</v>
      </c>
      <c r="E406" s="51">
        <v>0</v>
      </c>
      <c r="F406" s="16">
        <f t="shared" si="10"/>
        <v>0</v>
      </c>
      <c r="G406" s="12"/>
      <c r="HW406" s="6"/>
      <c r="HX406" s="6"/>
      <c r="HY406" s="6"/>
      <c r="HZ406" s="6"/>
      <c r="IA406" s="6"/>
      <c r="IB406" s="6"/>
      <c r="IC406" s="6"/>
      <c r="ID406" s="6"/>
      <c r="IE406" s="6"/>
      <c r="IF406" s="6"/>
      <c r="IG406" s="6"/>
      <c r="IH406" s="6"/>
      <c r="II406" s="6"/>
      <c r="IJ406" s="6"/>
      <c r="IK406" s="6"/>
      <c r="IL406" s="6"/>
      <c r="IM406" s="6"/>
      <c r="IN406" s="6"/>
      <c r="IO406" s="6"/>
      <c r="IP406" s="6"/>
      <c r="IQ406" s="6"/>
      <c r="IR406" s="6"/>
      <c r="IS406" s="6"/>
      <c r="IT406" s="6"/>
      <c r="IU406" s="6"/>
      <c r="IV406" s="6"/>
    </row>
    <row r="407" spans="1:256" s="5" customFormat="1" ht="57">
      <c r="A407" s="49">
        <v>3</v>
      </c>
      <c r="B407" s="46" t="s">
        <v>317</v>
      </c>
      <c r="C407" s="56"/>
      <c r="D407" s="12"/>
      <c r="E407" s="51"/>
      <c r="F407" s="16">
        <f t="shared" si="10"/>
        <v>0</v>
      </c>
      <c r="G407" s="12"/>
      <c r="HW407" s="6"/>
      <c r="HX407" s="6"/>
      <c r="HY407" s="6"/>
      <c r="HZ407" s="6"/>
      <c r="IA407" s="6"/>
      <c r="IB407" s="6"/>
      <c r="IC407" s="6"/>
      <c r="ID407" s="6"/>
      <c r="IE407" s="6"/>
      <c r="IF407" s="6"/>
      <c r="IG407" s="6"/>
      <c r="IH407" s="6"/>
      <c r="II407" s="6"/>
      <c r="IJ407" s="6"/>
      <c r="IK407" s="6"/>
      <c r="IL407" s="6"/>
      <c r="IM407" s="6"/>
      <c r="IN407" s="6"/>
      <c r="IO407" s="6"/>
      <c r="IP407" s="6"/>
      <c r="IQ407" s="6"/>
      <c r="IR407" s="6"/>
      <c r="IS407" s="6"/>
      <c r="IT407" s="6"/>
      <c r="IU407" s="6"/>
      <c r="IV407" s="6"/>
    </row>
    <row r="408" spans="1:7" ht="42.75">
      <c r="A408" s="49"/>
      <c r="B408" s="46" t="s">
        <v>786</v>
      </c>
      <c r="C408" s="56" t="s">
        <v>47</v>
      </c>
      <c r="D408" s="12">
        <v>5</v>
      </c>
      <c r="E408" s="51">
        <v>0</v>
      </c>
      <c r="F408" s="16">
        <f t="shared" si="10"/>
        <v>0</v>
      </c>
      <c r="G408" s="12"/>
    </row>
    <row r="409" spans="1:7" ht="57">
      <c r="A409" s="49">
        <v>4</v>
      </c>
      <c r="B409" s="46" t="s">
        <v>318</v>
      </c>
      <c r="C409" s="56"/>
      <c r="D409" s="12"/>
      <c r="E409" s="51"/>
      <c r="F409" s="16">
        <f t="shared" si="10"/>
        <v>0</v>
      </c>
      <c r="G409" s="12"/>
    </row>
    <row r="410" spans="1:7" ht="14.25">
      <c r="A410" s="49"/>
      <c r="B410" s="46" t="s">
        <v>319</v>
      </c>
      <c r="C410" s="56" t="s">
        <v>47</v>
      </c>
      <c r="D410" s="12">
        <v>4</v>
      </c>
      <c r="E410" s="51">
        <v>0</v>
      </c>
      <c r="F410" s="16">
        <f t="shared" si="10"/>
        <v>0</v>
      </c>
      <c r="G410" s="12"/>
    </row>
    <row r="411" spans="1:7" ht="57">
      <c r="A411" s="49">
        <v>5</v>
      </c>
      <c r="B411" s="46" t="s">
        <v>787</v>
      </c>
      <c r="C411" s="56"/>
      <c r="D411" s="12"/>
      <c r="E411" s="51"/>
      <c r="F411" s="16">
        <f t="shared" si="10"/>
        <v>0</v>
      </c>
      <c r="G411" s="12"/>
    </row>
    <row r="412" spans="1:256" s="5" customFormat="1" ht="14.25">
      <c r="A412" s="49"/>
      <c r="B412" s="46" t="s">
        <v>788</v>
      </c>
      <c r="C412" s="56" t="s">
        <v>36</v>
      </c>
      <c r="D412" s="12">
        <v>2</v>
      </c>
      <c r="E412" s="51">
        <v>0</v>
      </c>
      <c r="F412" s="16">
        <f t="shared" si="10"/>
        <v>0</v>
      </c>
      <c r="G412" s="12"/>
      <c r="HW412" s="6"/>
      <c r="HX412" s="6"/>
      <c r="HY412" s="6"/>
      <c r="HZ412" s="6"/>
      <c r="IA412" s="6"/>
      <c r="IB412" s="6"/>
      <c r="IC412" s="6"/>
      <c r="ID412" s="6"/>
      <c r="IE412" s="6"/>
      <c r="IF412" s="6"/>
      <c r="IG412" s="6"/>
      <c r="IH412" s="6"/>
      <c r="II412" s="6"/>
      <c r="IJ412" s="6"/>
      <c r="IK412" s="6"/>
      <c r="IL412" s="6"/>
      <c r="IM412" s="6"/>
      <c r="IN412" s="6"/>
      <c r="IO412" s="6"/>
      <c r="IP412" s="6"/>
      <c r="IQ412" s="6"/>
      <c r="IR412" s="6"/>
      <c r="IS412" s="6"/>
      <c r="IT412" s="6"/>
      <c r="IU412" s="6"/>
      <c r="IV412" s="6"/>
    </row>
    <row r="413" spans="1:7" ht="14.25">
      <c r="A413" s="49"/>
      <c r="B413" s="46" t="s">
        <v>794</v>
      </c>
      <c r="C413" s="56" t="s">
        <v>36</v>
      </c>
      <c r="D413" s="12">
        <v>10</v>
      </c>
      <c r="E413" s="51">
        <v>0</v>
      </c>
      <c r="F413" s="16">
        <f t="shared" si="10"/>
        <v>0</v>
      </c>
      <c r="G413" s="12"/>
    </row>
    <row r="414" spans="1:7" ht="14.25">
      <c r="A414" s="49">
        <v>6</v>
      </c>
      <c r="B414" s="46" t="s">
        <v>320</v>
      </c>
      <c r="C414" s="56"/>
      <c r="D414" s="12"/>
      <c r="E414" s="51"/>
      <c r="F414" s="16">
        <f t="shared" si="10"/>
        <v>0</v>
      </c>
      <c r="G414" s="12"/>
    </row>
    <row r="415" spans="1:7" ht="14.25">
      <c r="A415" s="49"/>
      <c r="B415" s="46" t="s">
        <v>321</v>
      </c>
      <c r="C415" s="56" t="s">
        <v>36</v>
      </c>
      <c r="D415" s="12">
        <v>1</v>
      </c>
      <c r="E415" s="51"/>
      <c r="F415" s="16">
        <f t="shared" si="10"/>
        <v>0</v>
      </c>
      <c r="G415" s="12"/>
    </row>
    <row r="416" spans="1:7" ht="42.75">
      <c r="A416" s="49"/>
      <c r="B416" s="46" t="s">
        <v>322</v>
      </c>
      <c r="C416" s="56" t="s">
        <v>36</v>
      </c>
      <c r="D416" s="12">
        <v>1</v>
      </c>
      <c r="E416" s="51"/>
      <c r="F416" s="16">
        <f t="shared" si="10"/>
        <v>0</v>
      </c>
      <c r="G416" s="12"/>
    </row>
    <row r="417" spans="1:7" ht="14.25">
      <c r="A417" s="49"/>
      <c r="B417" s="46" t="s">
        <v>323</v>
      </c>
      <c r="C417" s="56" t="s">
        <v>36</v>
      </c>
      <c r="D417" s="12">
        <v>1</v>
      </c>
      <c r="E417" s="51"/>
      <c r="F417" s="16">
        <f t="shared" si="10"/>
        <v>0</v>
      </c>
      <c r="G417" s="12"/>
    </row>
    <row r="418" spans="1:7" ht="14.25">
      <c r="A418" s="49"/>
      <c r="B418" s="46" t="s">
        <v>324</v>
      </c>
      <c r="C418" s="56" t="s">
        <v>36</v>
      </c>
      <c r="D418" s="12">
        <v>1</v>
      </c>
      <c r="E418" s="51"/>
      <c r="F418" s="16">
        <f t="shared" si="10"/>
        <v>0</v>
      </c>
      <c r="G418" s="12"/>
    </row>
    <row r="419" spans="1:7" ht="42.75">
      <c r="A419" s="49"/>
      <c r="B419" s="46" t="s">
        <v>325</v>
      </c>
      <c r="C419" s="56" t="s">
        <v>47</v>
      </c>
      <c r="D419" s="12">
        <v>3</v>
      </c>
      <c r="E419" s="51"/>
      <c r="F419" s="16">
        <f t="shared" si="10"/>
        <v>0</v>
      </c>
      <c r="G419" s="12"/>
    </row>
    <row r="420" spans="1:7" ht="14.25">
      <c r="A420" s="49"/>
      <c r="B420" s="46" t="s">
        <v>326</v>
      </c>
      <c r="C420" s="56" t="s">
        <v>47</v>
      </c>
      <c r="D420" s="12">
        <v>1</v>
      </c>
      <c r="E420" s="51"/>
      <c r="F420" s="16">
        <f t="shared" si="10"/>
        <v>0</v>
      </c>
      <c r="G420" s="12"/>
    </row>
    <row r="421" spans="1:7" ht="14.25">
      <c r="A421" s="49"/>
      <c r="B421" s="46" t="s">
        <v>327</v>
      </c>
      <c r="C421" s="56" t="s">
        <v>47</v>
      </c>
      <c r="D421" s="12">
        <v>1</v>
      </c>
      <c r="E421" s="51"/>
      <c r="F421" s="16">
        <f t="shared" si="10"/>
        <v>0</v>
      </c>
      <c r="G421" s="12"/>
    </row>
    <row r="422" spans="1:7" ht="14.25">
      <c r="A422" s="49"/>
      <c r="B422" s="46" t="s">
        <v>328</v>
      </c>
      <c r="C422" s="56" t="s">
        <v>47</v>
      </c>
      <c r="D422" s="12">
        <v>2</v>
      </c>
      <c r="E422" s="51"/>
      <c r="F422" s="16">
        <f t="shared" si="10"/>
        <v>0</v>
      </c>
      <c r="G422" s="12"/>
    </row>
    <row r="423" spans="1:7" ht="14.25">
      <c r="A423" s="49"/>
      <c r="B423" s="46" t="s">
        <v>329</v>
      </c>
      <c r="C423" s="56" t="s">
        <v>47</v>
      </c>
      <c r="D423" s="12">
        <v>2</v>
      </c>
      <c r="E423" s="51"/>
      <c r="F423" s="16">
        <f t="shared" si="10"/>
        <v>0</v>
      </c>
      <c r="G423" s="12"/>
    </row>
    <row r="424" spans="1:7" ht="14.25">
      <c r="A424" s="49"/>
      <c r="B424" s="46" t="s">
        <v>330</v>
      </c>
      <c r="C424" s="56" t="s">
        <v>36</v>
      </c>
      <c r="D424" s="12">
        <v>1</v>
      </c>
      <c r="E424" s="51"/>
      <c r="F424" s="16">
        <f t="shared" si="10"/>
        <v>0</v>
      </c>
      <c r="G424" s="12"/>
    </row>
    <row r="425" spans="1:7" ht="14.25">
      <c r="A425" s="49"/>
      <c r="B425" s="46" t="s">
        <v>331</v>
      </c>
      <c r="C425" s="56" t="s">
        <v>36</v>
      </c>
      <c r="D425" s="12">
        <v>1</v>
      </c>
      <c r="E425" s="51"/>
      <c r="F425" s="16">
        <f t="shared" si="10"/>
        <v>0</v>
      </c>
      <c r="G425" s="12"/>
    </row>
    <row r="426" spans="1:7" ht="14.25">
      <c r="A426" s="49"/>
      <c r="B426" s="46" t="s">
        <v>332</v>
      </c>
      <c r="C426" s="56" t="s">
        <v>36</v>
      </c>
      <c r="D426" s="12">
        <v>1</v>
      </c>
      <c r="E426" s="51">
        <v>0</v>
      </c>
      <c r="F426" s="16">
        <f t="shared" si="10"/>
        <v>0</v>
      </c>
      <c r="G426" s="12"/>
    </row>
    <row r="427" spans="1:7" ht="28.5">
      <c r="A427" s="49">
        <v>7</v>
      </c>
      <c r="B427" s="46" t="s">
        <v>333</v>
      </c>
      <c r="C427" s="56" t="s">
        <v>36</v>
      </c>
      <c r="D427" s="12">
        <v>1</v>
      </c>
      <c r="E427" s="51"/>
      <c r="F427" s="16">
        <f t="shared" si="10"/>
        <v>0</v>
      </c>
      <c r="G427" s="12"/>
    </row>
    <row r="428" spans="1:7" ht="42.75">
      <c r="A428" s="49">
        <v>8</v>
      </c>
      <c r="B428" s="46" t="s">
        <v>791</v>
      </c>
      <c r="C428" s="56" t="s">
        <v>36</v>
      </c>
      <c r="D428" s="12">
        <v>2</v>
      </c>
      <c r="E428" s="51">
        <v>0</v>
      </c>
      <c r="F428" s="16">
        <f t="shared" si="10"/>
        <v>0</v>
      </c>
      <c r="G428" s="12"/>
    </row>
    <row r="429" spans="1:7" ht="14.25">
      <c r="A429" s="7"/>
      <c r="B429" s="8" t="s">
        <v>466</v>
      </c>
      <c r="C429" s="9"/>
      <c r="D429" s="10"/>
      <c r="E429" s="58"/>
      <c r="F429" s="61">
        <f>SUM(F403:F428)</f>
        <v>0</v>
      </c>
      <c r="G429" s="10"/>
    </row>
  </sheetData>
  <sheetProtection selectLockedCells="1" selectUnlockedCells="1"/>
  <protectedRanges>
    <protectedRange sqref="E157:E159" name="Obseg5"/>
    <protectedRange sqref="E63:E66" name="Obseg2"/>
    <protectedRange sqref="E90:E98" name="Obseg3"/>
  </protectedRanges>
  <printOptions/>
  <pageMargins left="0.9840277777777777" right="0.19652777777777777" top="0.929861111111111" bottom="0.7569444444444444" header="0.19652777777777777" footer="0.5902777777777778"/>
  <pageSetup horizontalDpi="600" verticalDpi="600" orientation="portrait" paperSize="9" r:id="rId1"/>
  <headerFooter alignWithMargins="0">
    <oddHeader>&amp;L&amp;"Courier New,Navadno"&amp;8&amp;A&amp;R&amp;"Courier New,Navadno"&amp;8&amp;F</oddHeader>
    <oddFooter>&amp;C&amp;"Courier New,Navadno"&amp;P/&amp;N</oddFooter>
  </headerFooter>
  <rowBreaks count="1" manualBreakCount="1">
    <brk id="24" max="255" man="1"/>
  </rowBreaks>
</worksheet>
</file>

<file path=xl/worksheets/sheet5.xml><?xml version="1.0" encoding="utf-8"?>
<worksheet xmlns="http://schemas.openxmlformats.org/spreadsheetml/2006/main" xmlns:r="http://schemas.openxmlformats.org/officeDocument/2006/relationships">
  <dimension ref="A1:IV351"/>
  <sheetViews>
    <sheetView showZeros="0" view="pageBreakPreview" zoomScale="120" zoomScaleSheetLayoutView="120" zoomScalePageLayoutView="0" workbookViewId="0" topLeftCell="A1">
      <selection activeCell="A1" sqref="A1"/>
    </sheetView>
  </sheetViews>
  <sheetFormatPr defaultColWidth="10.796875" defaultRowHeight="15"/>
  <cols>
    <col min="1" max="1" width="6.5" style="1" customWidth="1"/>
    <col min="2" max="2" width="41.19921875" style="2" customWidth="1"/>
    <col min="3" max="3" width="5" style="3" customWidth="1"/>
    <col min="4" max="4" width="10.3984375" style="4" customWidth="1"/>
    <col min="5" max="5" width="10.19921875" style="4" customWidth="1"/>
    <col min="6" max="6" width="10.19921875" style="5" customWidth="1"/>
    <col min="7" max="7" width="10.3984375" style="4" customWidth="1"/>
    <col min="8" max="230" width="9.09765625" style="5" customWidth="1"/>
    <col min="231" max="16384" width="10.69921875" style="6" customWidth="1"/>
  </cols>
  <sheetData>
    <row r="1" ht="14.25">
      <c r="B1" s="2" t="s">
        <v>746</v>
      </c>
    </row>
    <row r="3" spans="1:7" s="5" customFormat="1" ht="14.25">
      <c r="A3" s="1" t="s">
        <v>0</v>
      </c>
      <c r="B3" s="2" t="s">
        <v>349</v>
      </c>
      <c r="C3" s="3"/>
      <c r="D3" s="4"/>
      <c r="E3" s="4"/>
      <c r="G3" s="4"/>
    </row>
    <row r="4" spans="1:7" s="5" customFormat="1" ht="14.25">
      <c r="A4" s="13" t="s">
        <v>16</v>
      </c>
      <c r="B4" s="8" t="s">
        <v>17</v>
      </c>
      <c r="C4" s="9"/>
      <c r="D4" s="10"/>
      <c r="E4" s="10"/>
      <c r="F4" s="14">
        <f>F42</f>
        <v>0</v>
      </c>
      <c r="G4" s="10"/>
    </row>
    <row r="5" spans="1:7" s="5" customFormat="1" ht="28.5">
      <c r="A5" s="13" t="s">
        <v>18</v>
      </c>
      <c r="B5" s="8" t="s">
        <v>19</v>
      </c>
      <c r="C5" s="9"/>
      <c r="D5" s="10"/>
      <c r="E5" s="10"/>
      <c r="F5" s="14">
        <f>F69</f>
        <v>0</v>
      </c>
      <c r="G5" s="10"/>
    </row>
    <row r="6" spans="1:7" s="5" customFormat="1" ht="14.25">
      <c r="A6" s="13" t="s">
        <v>20</v>
      </c>
      <c r="B6" s="8" t="s">
        <v>21</v>
      </c>
      <c r="C6" s="9"/>
      <c r="D6" s="10"/>
      <c r="E6" s="10"/>
      <c r="F6" s="14">
        <f>F89</f>
        <v>0</v>
      </c>
      <c r="G6" s="10"/>
    </row>
    <row r="7" spans="1:7" s="5" customFormat="1" ht="14.25">
      <c r="A7" s="13" t="s">
        <v>22</v>
      </c>
      <c r="B7" s="8" t="s">
        <v>371</v>
      </c>
      <c r="C7" s="9"/>
      <c r="D7" s="10"/>
      <c r="E7" s="10"/>
      <c r="F7" s="14">
        <f>F100</f>
        <v>0</v>
      </c>
      <c r="G7" s="10"/>
    </row>
    <row r="8" spans="1:7" s="5" customFormat="1" ht="14.25">
      <c r="A8" s="13" t="s">
        <v>24</v>
      </c>
      <c r="B8" s="8" t="s">
        <v>23</v>
      </c>
      <c r="C8" s="9"/>
      <c r="D8" s="10"/>
      <c r="E8" s="10"/>
      <c r="F8" s="14">
        <f>F155</f>
        <v>0</v>
      </c>
      <c r="G8" s="10"/>
    </row>
    <row r="9" spans="1:7" s="5" customFormat="1" ht="14.25">
      <c r="A9" s="13" t="s">
        <v>26</v>
      </c>
      <c r="B9" s="8" t="s">
        <v>25</v>
      </c>
      <c r="C9" s="9"/>
      <c r="D9" s="10"/>
      <c r="E9" s="10"/>
      <c r="F9" s="14">
        <f>F175</f>
        <v>0</v>
      </c>
      <c r="G9" s="10"/>
    </row>
    <row r="10" spans="1:7" s="5" customFormat="1" ht="14.25">
      <c r="A10" s="13" t="s">
        <v>27</v>
      </c>
      <c r="B10" s="8" t="s">
        <v>397</v>
      </c>
      <c r="C10" s="9"/>
      <c r="D10" s="10"/>
      <c r="E10" s="10"/>
      <c r="F10" s="14">
        <f>F255</f>
        <v>0</v>
      </c>
      <c r="G10" s="10"/>
    </row>
    <row r="11" spans="1:7" s="5" customFormat="1" ht="14.25">
      <c r="A11" s="13" t="s">
        <v>922</v>
      </c>
      <c r="B11" s="2" t="s">
        <v>28</v>
      </c>
      <c r="C11" s="9"/>
      <c r="D11" s="10"/>
      <c r="E11" s="10"/>
      <c r="F11" s="14">
        <f>F276</f>
        <v>0</v>
      </c>
      <c r="G11" s="10"/>
    </row>
    <row r="12" spans="1:7" s="5" customFormat="1" ht="14.25">
      <c r="A12" s="13" t="s">
        <v>0</v>
      </c>
      <c r="B12" s="8" t="s">
        <v>5</v>
      </c>
      <c r="C12" s="9"/>
      <c r="D12" s="10"/>
      <c r="E12" s="10"/>
      <c r="F12" s="14">
        <f>SUM(F4:F11)</f>
        <v>0</v>
      </c>
      <c r="G12" s="10"/>
    </row>
    <row r="13" spans="1:7" s="5" customFormat="1" ht="14.25">
      <c r="A13" s="1"/>
      <c r="B13" s="2"/>
      <c r="C13" s="3"/>
      <c r="D13" s="4"/>
      <c r="E13" s="4"/>
      <c r="G13" s="4"/>
    </row>
    <row r="14" spans="1:7" s="5" customFormat="1" ht="14.25">
      <c r="A14" s="1" t="s">
        <v>6</v>
      </c>
      <c r="B14" s="2" t="s">
        <v>350</v>
      </c>
      <c r="C14" s="3"/>
      <c r="D14" s="4"/>
      <c r="E14" s="4"/>
      <c r="G14" s="4"/>
    </row>
    <row r="15" spans="1:7" s="5" customFormat="1" ht="14.25">
      <c r="A15" s="13" t="s">
        <v>16</v>
      </c>
      <c r="B15" s="8" t="s">
        <v>397</v>
      </c>
      <c r="C15" s="9"/>
      <c r="D15" s="10"/>
      <c r="E15" s="10"/>
      <c r="F15" s="14">
        <f>F288</f>
        <v>0</v>
      </c>
      <c r="G15" s="10"/>
    </row>
    <row r="16" spans="1:7" s="5" customFormat="1" ht="14.25">
      <c r="A16" s="7" t="s">
        <v>18</v>
      </c>
      <c r="B16" s="8" t="s">
        <v>28</v>
      </c>
      <c r="C16" s="9"/>
      <c r="D16" s="10"/>
      <c r="E16" s="10"/>
      <c r="F16" s="61">
        <f>F321</f>
        <v>0</v>
      </c>
      <c r="G16" s="10"/>
    </row>
    <row r="17" spans="1:7" s="5" customFormat="1" ht="14.25">
      <c r="A17" s="13" t="s">
        <v>20</v>
      </c>
      <c r="B17" s="2" t="s">
        <v>465</v>
      </c>
      <c r="C17" s="9"/>
      <c r="D17" s="10"/>
      <c r="E17" s="10"/>
      <c r="F17" s="14">
        <f>F351</f>
        <v>0</v>
      </c>
      <c r="G17" s="10"/>
    </row>
    <row r="18" spans="1:7" s="5" customFormat="1" ht="14.25">
      <c r="A18" s="7" t="s">
        <v>6</v>
      </c>
      <c r="B18" s="8" t="s">
        <v>14</v>
      </c>
      <c r="C18" s="9"/>
      <c r="D18" s="10"/>
      <c r="E18" s="10"/>
      <c r="F18" s="61">
        <f>SUM(F15:F17)</f>
        <v>0</v>
      </c>
      <c r="G18" s="10"/>
    </row>
    <row r="19" spans="1:7" s="5" customFormat="1" ht="14.25">
      <c r="A19" s="1"/>
      <c r="B19" s="2"/>
      <c r="C19" s="3"/>
      <c r="D19" s="4"/>
      <c r="E19" s="4"/>
      <c r="G19" s="4"/>
    </row>
    <row r="20" spans="1:7" s="5" customFormat="1" ht="14.25">
      <c r="A20" s="1"/>
      <c r="B20" s="2" t="s">
        <v>29</v>
      </c>
      <c r="C20" s="3"/>
      <c r="D20" s="4"/>
      <c r="E20" s="4"/>
      <c r="G20" s="4"/>
    </row>
    <row r="21" spans="1:7" s="5" customFormat="1" ht="57">
      <c r="A21" s="1"/>
      <c r="B21" s="2" t="s">
        <v>30</v>
      </c>
      <c r="C21" s="3"/>
      <c r="D21" s="4"/>
      <c r="E21" s="4"/>
      <c r="G21" s="4"/>
    </row>
    <row r="22" spans="1:7" s="5" customFormat="1" ht="87.75" customHeight="1">
      <c r="A22" s="1"/>
      <c r="B22" s="2" t="s">
        <v>31</v>
      </c>
      <c r="C22" s="3"/>
      <c r="D22" s="4"/>
      <c r="E22" s="4"/>
      <c r="G22" s="4"/>
    </row>
    <row r="23" spans="1:7" s="5" customFormat="1" ht="42.75">
      <c r="A23" s="1"/>
      <c r="B23" s="2" t="s">
        <v>32</v>
      </c>
      <c r="C23" s="3"/>
      <c r="D23" s="4"/>
      <c r="E23" s="4"/>
      <c r="G23" s="4"/>
    </row>
    <row r="24" spans="1:7" s="5" customFormat="1" ht="57">
      <c r="A24" s="1"/>
      <c r="B24" s="2" t="s">
        <v>33</v>
      </c>
      <c r="C24" s="3"/>
      <c r="D24" s="4"/>
      <c r="E24" s="4"/>
      <c r="G24" s="4"/>
    </row>
    <row r="25" spans="1:7" s="5" customFormat="1" ht="14.25">
      <c r="A25" s="1"/>
      <c r="B25" s="2"/>
      <c r="C25" s="3"/>
      <c r="D25" s="4"/>
      <c r="E25" s="4"/>
      <c r="G25" s="4"/>
    </row>
    <row r="26" spans="1:256" ht="14.25">
      <c r="A26" s="1" t="s">
        <v>0</v>
      </c>
      <c r="B26" s="2" t="s">
        <v>349</v>
      </c>
      <c r="IV26" s="5"/>
    </row>
    <row r="27" ht="14.25">
      <c r="IV27" s="5"/>
    </row>
    <row r="28" spans="1:256" ht="14.25">
      <c r="A28" s="71" t="s">
        <v>16</v>
      </c>
      <c r="B28" s="72" t="s">
        <v>34</v>
      </c>
      <c r="C28" s="73"/>
      <c r="IV28" s="5"/>
    </row>
    <row r="29" spans="1:256" ht="99.75">
      <c r="A29" s="39">
        <v>1</v>
      </c>
      <c r="B29" s="40" t="s">
        <v>35</v>
      </c>
      <c r="C29" s="41" t="s">
        <v>36</v>
      </c>
      <c r="D29" s="23">
        <v>1</v>
      </c>
      <c r="E29" s="42"/>
      <c r="F29" s="42">
        <f aca="true" t="shared" si="0" ref="F29:F41">E29*D29</f>
        <v>0</v>
      </c>
      <c r="G29" s="23"/>
      <c r="IV29" s="5"/>
    </row>
    <row r="30" spans="1:256" ht="28.5">
      <c r="A30" s="39"/>
      <c r="B30" s="40" t="s">
        <v>37</v>
      </c>
      <c r="C30" s="41"/>
      <c r="D30" s="23"/>
      <c r="E30" s="42"/>
      <c r="F30" s="42">
        <f t="shared" si="0"/>
        <v>0</v>
      </c>
      <c r="G30" s="23"/>
      <c r="IV30" s="5"/>
    </row>
    <row r="31" spans="1:256" ht="28.5">
      <c r="A31" s="39"/>
      <c r="B31" s="40" t="s">
        <v>747</v>
      </c>
      <c r="C31" s="41"/>
      <c r="D31" s="23"/>
      <c r="E31" s="42"/>
      <c r="F31" s="42">
        <f t="shared" si="0"/>
        <v>0</v>
      </c>
      <c r="G31" s="23"/>
      <c r="IV31" s="5"/>
    </row>
    <row r="32" spans="1:256" ht="85.5">
      <c r="A32" s="39">
        <v>2</v>
      </c>
      <c r="B32" s="40" t="s">
        <v>38</v>
      </c>
      <c r="C32" s="41" t="s">
        <v>36</v>
      </c>
      <c r="D32" s="23">
        <v>1</v>
      </c>
      <c r="E32" s="21"/>
      <c r="F32" s="42">
        <f t="shared" si="0"/>
        <v>0</v>
      </c>
      <c r="G32" s="23"/>
      <c r="IV32" s="5"/>
    </row>
    <row r="33" spans="1:256" ht="28.5">
      <c r="A33" s="39"/>
      <c r="B33" s="40" t="s">
        <v>747</v>
      </c>
      <c r="C33" s="41"/>
      <c r="D33" s="23"/>
      <c r="E33" s="21"/>
      <c r="F33" s="42">
        <f t="shared" si="0"/>
        <v>0</v>
      </c>
      <c r="G33" s="23"/>
      <c r="IV33" s="5"/>
    </row>
    <row r="34" spans="1:256" ht="28.5">
      <c r="A34" s="39">
        <v>3</v>
      </c>
      <c r="B34" s="40" t="s">
        <v>39</v>
      </c>
      <c r="C34" s="41"/>
      <c r="D34" s="23"/>
      <c r="E34" s="21"/>
      <c r="F34" s="42">
        <f t="shared" si="0"/>
        <v>0</v>
      </c>
      <c r="G34" s="23"/>
      <c r="IV34" s="5"/>
    </row>
    <row r="35" spans="1:256" ht="57">
      <c r="A35" s="39" t="s">
        <v>40</v>
      </c>
      <c r="B35" s="40" t="s">
        <v>41</v>
      </c>
      <c r="C35" s="43" t="s">
        <v>36</v>
      </c>
      <c r="D35" s="23">
        <v>1</v>
      </c>
      <c r="E35" s="44"/>
      <c r="F35" s="42">
        <f t="shared" si="0"/>
        <v>0</v>
      </c>
      <c r="G35" s="23"/>
      <c r="IV35" s="5"/>
    </row>
    <row r="36" spans="1:256" ht="28.5">
      <c r="A36" s="39"/>
      <c r="B36" s="40" t="s">
        <v>747</v>
      </c>
      <c r="C36" s="43"/>
      <c r="D36" s="23"/>
      <c r="E36" s="44"/>
      <c r="F36" s="42">
        <f t="shared" si="0"/>
        <v>0</v>
      </c>
      <c r="G36" s="23"/>
      <c r="IV36" s="5"/>
    </row>
    <row r="37" spans="1:256" ht="14.25">
      <c r="A37" s="39" t="s">
        <v>42</v>
      </c>
      <c r="B37" s="40" t="s">
        <v>43</v>
      </c>
      <c r="C37" s="43"/>
      <c r="D37" s="23"/>
      <c r="E37" s="44"/>
      <c r="F37" s="42">
        <f t="shared" si="0"/>
        <v>0</v>
      </c>
      <c r="G37" s="23"/>
      <c r="IV37" s="5"/>
    </row>
    <row r="38" spans="1:256" ht="28.5">
      <c r="A38" s="39"/>
      <c r="B38" s="40" t="s">
        <v>747</v>
      </c>
      <c r="C38" s="43" t="s">
        <v>36</v>
      </c>
      <c r="D38" s="23">
        <v>1</v>
      </c>
      <c r="E38" s="44"/>
      <c r="F38" s="42">
        <f t="shared" si="0"/>
        <v>0</v>
      </c>
      <c r="G38" s="23"/>
      <c r="IV38" s="5"/>
    </row>
    <row r="39" spans="1:256" ht="42.75">
      <c r="A39" s="39">
        <v>4</v>
      </c>
      <c r="B39" s="40" t="s">
        <v>44</v>
      </c>
      <c r="C39" s="43"/>
      <c r="D39" s="23"/>
      <c r="E39" s="44"/>
      <c r="F39" s="42">
        <f t="shared" si="0"/>
        <v>0</v>
      </c>
      <c r="G39" s="23"/>
      <c r="IV39" s="5"/>
    </row>
    <row r="40" spans="1:256" ht="14.25">
      <c r="A40" s="39" t="s">
        <v>45</v>
      </c>
      <c r="B40" s="40" t="s">
        <v>46</v>
      </c>
      <c r="C40" s="43" t="s">
        <v>47</v>
      </c>
      <c r="D40" s="23">
        <v>4</v>
      </c>
      <c r="E40" s="44"/>
      <c r="F40" s="42">
        <f t="shared" si="0"/>
        <v>0</v>
      </c>
      <c r="G40" s="23"/>
      <c r="IV40" s="5"/>
    </row>
    <row r="41" spans="1:256" ht="14.25">
      <c r="A41" s="39" t="s">
        <v>48</v>
      </c>
      <c r="B41" s="40" t="s">
        <v>49</v>
      </c>
      <c r="C41" s="43" t="s">
        <v>47</v>
      </c>
      <c r="D41" s="23">
        <v>1</v>
      </c>
      <c r="E41" s="44"/>
      <c r="F41" s="42">
        <f t="shared" si="0"/>
        <v>0</v>
      </c>
      <c r="G41" s="23"/>
      <c r="IV41" s="5"/>
    </row>
    <row r="42" spans="1:256" ht="14.25">
      <c r="A42" s="74"/>
      <c r="B42" s="75" t="s">
        <v>50</v>
      </c>
      <c r="C42" s="76"/>
      <c r="D42" s="77"/>
      <c r="E42" s="77"/>
      <c r="F42" s="78">
        <f>SUM(F29:F41)</f>
        <v>0</v>
      </c>
      <c r="G42" s="77"/>
      <c r="IV42" s="5"/>
    </row>
    <row r="43" spans="1:7" s="5" customFormat="1" ht="14.25">
      <c r="A43" s="1"/>
      <c r="B43" s="45"/>
      <c r="C43" s="3"/>
      <c r="D43" s="4"/>
      <c r="E43" s="4"/>
      <c r="G43" s="4"/>
    </row>
    <row r="44" spans="1:256" ht="28.5">
      <c r="A44" s="71" t="s">
        <v>18</v>
      </c>
      <c r="B44" s="72" t="s">
        <v>19</v>
      </c>
      <c r="IV44" s="5"/>
    </row>
    <row r="45" spans="1:7" ht="71.25">
      <c r="A45" s="47" t="s">
        <v>51</v>
      </c>
      <c r="B45" s="2" t="s">
        <v>936</v>
      </c>
      <c r="C45" s="2"/>
      <c r="D45" s="2"/>
      <c r="E45" s="2"/>
      <c r="F45" s="2"/>
      <c r="G45" s="2"/>
    </row>
    <row r="46" spans="1:7" ht="57">
      <c r="A46" s="47"/>
      <c r="B46" s="18" t="s">
        <v>52</v>
      </c>
      <c r="C46" s="2"/>
      <c r="D46" s="2"/>
      <c r="E46" s="2"/>
      <c r="F46" s="2"/>
      <c r="G46" s="2"/>
    </row>
    <row r="47" spans="1:7" ht="14.25">
      <c r="A47" s="62">
        <v>1</v>
      </c>
      <c r="B47" s="40" t="s">
        <v>53</v>
      </c>
      <c r="C47" s="46"/>
      <c r="D47" s="46"/>
      <c r="E47" s="46"/>
      <c r="F47" s="42">
        <f aca="true" t="shared" si="1" ref="F47:F65">E47*D47</f>
        <v>0</v>
      </c>
      <c r="G47" s="46"/>
    </row>
    <row r="48" spans="1:7" ht="57">
      <c r="A48" s="39" t="s">
        <v>54</v>
      </c>
      <c r="B48" s="40" t="s">
        <v>57</v>
      </c>
      <c r="C48" s="43"/>
      <c r="D48" s="23"/>
      <c r="E48" s="44"/>
      <c r="F48" s="42">
        <f t="shared" si="1"/>
        <v>0</v>
      </c>
      <c r="G48" s="23"/>
    </row>
    <row r="49" spans="1:7" ht="14.25">
      <c r="A49" s="39" t="s">
        <v>101</v>
      </c>
      <c r="B49" s="40" t="s">
        <v>59</v>
      </c>
      <c r="C49" s="43" t="s">
        <v>47</v>
      </c>
      <c r="D49" s="23">
        <v>5</v>
      </c>
      <c r="E49" s="44"/>
      <c r="F49" s="42">
        <f t="shared" si="1"/>
        <v>0</v>
      </c>
      <c r="G49" s="23"/>
    </row>
    <row r="50" spans="1:7" ht="14.25">
      <c r="A50" s="39" t="s">
        <v>102</v>
      </c>
      <c r="B50" s="40" t="s">
        <v>61</v>
      </c>
      <c r="C50" s="43" t="s">
        <v>47</v>
      </c>
      <c r="D50" s="23">
        <v>2</v>
      </c>
      <c r="E50" s="44"/>
      <c r="F50" s="42">
        <f t="shared" si="1"/>
        <v>0</v>
      </c>
      <c r="G50" s="23"/>
    </row>
    <row r="51" spans="1:7" ht="14.25">
      <c r="A51" s="39" t="s">
        <v>354</v>
      </c>
      <c r="B51" s="40" t="s">
        <v>63</v>
      </c>
      <c r="C51" s="43" t="s">
        <v>47</v>
      </c>
      <c r="D51" s="23">
        <v>5</v>
      </c>
      <c r="E51" s="44"/>
      <c r="F51" s="42">
        <f t="shared" si="1"/>
        <v>0</v>
      </c>
      <c r="G51" s="23"/>
    </row>
    <row r="52" spans="1:7" ht="14.25">
      <c r="A52" s="39" t="s">
        <v>355</v>
      </c>
      <c r="B52" s="40" t="s">
        <v>356</v>
      </c>
      <c r="C52" s="43" t="s">
        <v>36</v>
      </c>
      <c r="D52" s="23">
        <v>1</v>
      </c>
      <c r="E52" s="44"/>
      <c r="F52" s="42">
        <f t="shared" si="1"/>
        <v>0</v>
      </c>
      <c r="G52" s="23"/>
    </row>
    <row r="53" spans="1:7" ht="14.25">
      <c r="A53" s="63" t="s">
        <v>123</v>
      </c>
      <c r="B53" s="40" t="s">
        <v>357</v>
      </c>
      <c r="C53" s="43" t="s">
        <v>55</v>
      </c>
      <c r="D53" s="23">
        <v>9</v>
      </c>
      <c r="E53" s="44"/>
      <c r="F53" s="42">
        <f>E53*D53</f>
        <v>0</v>
      </c>
      <c r="G53" s="23"/>
    </row>
    <row r="54" spans="1:7" ht="14.25">
      <c r="A54" s="39">
        <v>2</v>
      </c>
      <c r="B54" s="40" t="s">
        <v>64</v>
      </c>
      <c r="C54" s="43"/>
      <c r="D54" s="23"/>
      <c r="E54" s="44"/>
      <c r="F54" s="42">
        <f t="shared" si="1"/>
        <v>0</v>
      </c>
      <c r="G54" s="23"/>
    </row>
    <row r="55" spans="1:7" ht="42.75">
      <c r="A55" s="39" t="s">
        <v>65</v>
      </c>
      <c r="B55" s="40" t="s">
        <v>66</v>
      </c>
      <c r="C55" s="43" t="s">
        <v>67</v>
      </c>
      <c r="D55" s="23">
        <v>6</v>
      </c>
      <c r="E55" s="44"/>
      <c r="F55" s="42">
        <f t="shared" si="1"/>
        <v>0</v>
      </c>
      <c r="G55" s="23"/>
    </row>
    <row r="56" spans="1:7" ht="28.5">
      <c r="A56" s="39" t="s">
        <v>68</v>
      </c>
      <c r="B56" s="40" t="s">
        <v>69</v>
      </c>
      <c r="C56" s="43"/>
      <c r="D56" s="23"/>
      <c r="E56" s="44"/>
      <c r="F56" s="42">
        <f t="shared" si="1"/>
        <v>0</v>
      </c>
      <c r="G56" s="23"/>
    </row>
    <row r="57" spans="1:7" ht="14.25">
      <c r="A57" s="39" t="s">
        <v>129</v>
      </c>
      <c r="B57" s="40" t="s">
        <v>358</v>
      </c>
      <c r="C57" s="43" t="s">
        <v>67</v>
      </c>
      <c r="D57" s="23">
        <v>4</v>
      </c>
      <c r="E57" s="44"/>
      <c r="F57" s="42">
        <f t="shared" si="1"/>
        <v>0</v>
      </c>
      <c r="G57" s="23"/>
    </row>
    <row r="58" spans="1:7" ht="14.25">
      <c r="A58" s="39" t="s">
        <v>130</v>
      </c>
      <c r="B58" s="40" t="s">
        <v>359</v>
      </c>
      <c r="C58" s="43" t="s">
        <v>67</v>
      </c>
      <c r="D58" s="23">
        <v>8</v>
      </c>
      <c r="E58" s="44"/>
      <c r="F58" s="42">
        <f t="shared" si="1"/>
        <v>0</v>
      </c>
      <c r="G58" s="23"/>
    </row>
    <row r="59" spans="1:7" ht="28.5">
      <c r="A59" s="39" t="s">
        <v>70</v>
      </c>
      <c r="B59" s="40" t="s">
        <v>71</v>
      </c>
      <c r="C59" s="43" t="s">
        <v>67</v>
      </c>
      <c r="D59" s="23">
        <v>12</v>
      </c>
      <c r="E59" s="44"/>
      <c r="F59" s="42">
        <f t="shared" si="1"/>
        <v>0</v>
      </c>
      <c r="G59" s="23"/>
    </row>
    <row r="60" spans="1:7" ht="42.75">
      <c r="A60" s="39" t="s">
        <v>72</v>
      </c>
      <c r="B60" s="40" t="s">
        <v>73</v>
      </c>
      <c r="C60" s="43" t="s">
        <v>67</v>
      </c>
      <c r="D60" s="23">
        <v>8</v>
      </c>
      <c r="E60" s="44"/>
      <c r="F60" s="42">
        <f t="shared" si="1"/>
        <v>0</v>
      </c>
      <c r="G60" s="23"/>
    </row>
    <row r="61" spans="1:7" ht="71.25">
      <c r="A61" s="39" t="s">
        <v>138</v>
      </c>
      <c r="B61" s="40" t="s">
        <v>74</v>
      </c>
      <c r="C61" s="43" t="s">
        <v>55</v>
      </c>
      <c r="D61" s="23">
        <v>25</v>
      </c>
      <c r="E61" s="44"/>
      <c r="F61" s="42">
        <f t="shared" si="1"/>
        <v>0</v>
      </c>
      <c r="G61" s="23"/>
    </row>
    <row r="62" spans="1:7" ht="14.25">
      <c r="A62" s="39">
        <v>3</v>
      </c>
      <c r="B62" s="40" t="s">
        <v>360</v>
      </c>
      <c r="C62" s="43"/>
      <c r="D62" s="23"/>
      <c r="E62" s="44"/>
      <c r="F62" s="42">
        <f t="shared" si="1"/>
        <v>0</v>
      </c>
      <c r="G62" s="23"/>
    </row>
    <row r="63" spans="1:7" ht="57">
      <c r="A63" s="39" t="s">
        <v>40</v>
      </c>
      <c r="B63" s="40" t="s">
        <v>361</v>
      </c>
      <c r="C63" s="43" t="s">
        <v>117</v>
      </c>
      <c r="D63" s="23">
        <v>24</v>
      </c>
      <c r="E63" s="44"/>
      <c r="F63" s="42">
        <f t="shared" si="1"/>
        <v>0</v>
      </c>
      <c r="G63" s="23"/>
    </row>
    <row r="64" spans="1:7" ht="28.5">
      <c r="A64" s="39" t="s">
        <v>269</v>
      </c>
      <c r="B64" s="40" t="s">
        <v>362</v>
      </c>
      <c r="C64" s="43" t="s">
        <v>55</v>
      </c>
      <c r="D64" s="23">
        <v>12</v>
      </c>
      <c r="E64" s="44"/>
      <c r="F64" s="42">
        <f t="shared" si="1"/>
        <v>0</v>
      </c>
      <c r="G64" s="23"/>
    </row>
    <row r="65" spans="1:7" ht="42.75">
      <c r="A65" s="39" t="s">
        <v>363</v>
      </c>
      <c r="B65" s="48" t="s">
        <v>75</v>
      </c>
      <c r="C65" s="45"/>
      <c r="D65" s="45"/>
      <c r="E65" s="45"/>
      <c r="F65" s="42">
        <f t="shared" si="1"/>
        <v>0</v>
      </c>
      <c r="G65" s="45"/>
    </row>
    <row r="66" spans="1:7" ht="14.25">
      <c r="A66" s="49" t="s">
        <v>85</v>
      </c>
      <c r="B66" s="48" t="s">
        <v>76</v>
      </c>
      <c r="C66" s="50" t="s">
        <v>77</v>
      </c>
      <c r="D66" s="51">
        <v>5</v>
      </c>
      <c r="E66" s="51"/>
      <c r="F66" s="42">
        <f>E66*D66</f>
        <v>0</v>
      </c>
      <c r="G66" s="51"/>
    </row>
    <row r="67" spans="1:7" ht="14.25">
      <c r="A67" s="49" t="s">
        <v>230</v>
      </c>
      <c r="B67" s="48" t="s">
        <v>78</v>
      </c>
      <c r="C67" s="50" t="s">
        <v>77</v>
      </c>
      <c r="D67" s="51">
        <v>2</v>
      </c>
      <c r="E67" s="51"/>
      <c r="F67" s="42">
        <f>E67*D67</f>
        <v>0</v>
      </c>
      <c r="G67" s="51"/>
    </row>
    <row r="68" spans="1:7" ht="14.25">
      <c r="A68" s="49" t="s">
        <v>364</v>
      </c>
      <c r="B68" s="48" t="s">
        <v>79</v>
      </c>
      <c r="C68" s="43"/>
      <c r="D68" s="52">
        <v>0.1</v>
      </c>
      <c r="E68" s="44">
        <f>SUM(F44:F67)</f>
        <v>0</v>
      </c>
      <c r="F68" s="42">
        <f>E68*D68</f>
        <v>0</v>
      </c>
      <c r="G68" s="52"/>
    </row>
    <row r="69" spans="1:7" ht="28.5">
      <c r="A69" s="74"/>
      <c r="B69" s="79" t="s">
        <v>80</v>
      </c>
      <c r="C69" s="76"/>
      <c r="D69" s="77"/>
      <c r="E69" s="80"/>
      <c r="F69" s="78">
        <f>SUM(F47:F68)</f>
        <v>0</v>
      </c>
      <c r="G69" s="77"/>
    </row>
    <row r="70" spans="1:7" s="5" customFormat="1" ht="14.25">
      <c r="A70" s="47"/>
      <c r="B70" s="53"/>
      <c r="C70" s="54"/>
      <c r="D70" s="55"/>
      <c r="E70" s="55"/>
      <c r="G70" s="55"/>
    </row>
    <row r="71" spans="1:5" ht="14.25">
      <c r="A71" s="71" t="s">
        <v>20</v>
      </c>
      <c r="B71" s="72" t="s">
        <v>81</v>
      </c>
      <c r="E71" s="55"/>
    </row>
    <row r="72" spans="1:7" ht="28.5">
      <c r="A72" s="49">
        <v>1</v>
      </c>
      <c r="B72" s="46" t="s">
        <v>82</v>
      </c>
      <c r="C72" s="56" t="s">
        <v>47</v>
      </c>
      <c r="D72" s="12">
        <v>5</v>
      </c>
      <c r="E72" s="51"/>
      <c r="F72" s="16">
        <f aca="true" t="shared" si="2" ref="F72:F88">E72*D72</f>
        <v>0</v>
      </c>
      <c r="G72" s="12"/>
    </row>
    <row r="73" spans="1:7" ht="57">
      <c r="A73" s="49">
        <v>2</v>
      </c>
      <c r="B73" s="46" t="s">
        <v>83</v>
      </c>
      <c r="C73" s="56" t="s">
        <v>36</v>
      </c>
      <c r="D73" s="12">
        <v>1</v>
      </c>
      <c r="E73" s="51"/>
      <c r="F73" s="16">
        <f t="shared" si="2"/>
        <v>0</v>
      </c>
      <c r="G73" s="12"/>
    </row>
    <row r="74" spans="1:7" ht="28.5">
      <c r="A74" s="49"/>
      <c r="B74" s="40" t="s">
        <v>747</v>
      </c>
      <c r="C74" s="56"/>
      <c r="D74" s="12"/>
      <c r="E74" s="51"/>
      <c r="F74" s="16">
        <f t="shared" si="2"/>
        <v>0</v>
      </c>
      <c r="G74" s="12"/>
    </row>
    <row r="75" spans="1:7" ht="14.25">
      <c r="A75" s="49">
        <v>3</v>
      </c>
      <c r="B75" s="48" t="s">
        <v>84</v>
      </c>
      <c r="C75" s="50"/>
      <c r="D75" s="51"/>
      <c r="E75" s="51"/>
      <c r="F75" s="16">
        <f t="shared" si="2"/>
        <v>0</v>
      </c>
      <c r="G75" s="51"/>
    </row>
    <row r="76" spans="1:7" ht="14.25">
      <c r="A76" s="49" t="s">
        <v>40</v>
      </c>
      <c r="B76" s="48" t="s">
        <v>86</v>
      </c>
      <c r="C76" s="50" t="s">
        <v>77</v>
      </c>
      <c r="D76" s="51">
        <v>5</v>
      </c>
      <c r="E76" s="51"/>
      <c r="F76" s="16">
        <f t="shared" si="2"/>
        <v>0</v>
      </c>
      <c r="G76" s="51"/>
    </row>
    <row r="77" spans="1:7" ht="14.25">
      <c r="A77" s="49" t="s">
        <v>269</v>
      </c>
      <c r="B77" s="48" t="s">
        <v>87</v>
      </c>
      <c r="C77" s="50" t="s">
        <v>77</v>
      </c>
      <c r="D77" s="51">
        <v>2</v>
      </c>
      <c r="E77" s="51"/>
      <c r="F77" s="16">
        <f t="shared" si="2"/>
        <v>0</v>
      </c>
      <c r="G77" s="51"/>
    </row>
    <row r="78" spans="1:7" ht="28.5">
      <c r="A78" s="49">
        <v>4</v>
      </c>
      <c r="B78" s="48" t="s">
        <v>88</v>
      </c>
      <c r="C78" s="50"/>
      <c r="D78" s="51"/>
      <c r="E78" s="51"/>
      <c r="F78" s="16">
        <f t="shared" si="2"/>
        <v>0</v>
      </c>
      <c r="G78" s="51"/>
    </row>
    <row r="79" spans="1:7" ht="14.25">
      <c r="A79" s="49" t="s">
        <v>45</v>
      </c>
      <c r="B79" s="48" t="s">
        <v>89</v>
      </c>
      <c r="C79" s="50"/>
      <c r="D79" s="51"/>
      <c r="E79" s="51"/>
      <c r="F79" s="16">
        <f t="shared" si="2"/>
        <v>0</v>
      </c>
      <c r="G79" s="51"/>
    </row>
    <row r="80" spans="1:7" ht="42.75">
      <c r="A80" s="49" t="s">
        <v>365</v>
      </c>
      <c r="B80" s="48" t="s">
        <v>366</v>
      </c>
      <c r="C80" s="50" t="s">
        <v>55</v>
      </c>
      <c r="D80" s="51">
        <v>5</v>
      </c>
      <c r="E80" s="51"/>
      <c r="F80" s="16">
        <f t="shared" si="2"/>
        <v>0</v>
      </c>
      <c r="G80" s="51"/>
    </row>
    <row r="81" spans="1:7" ht="57">
      <c r="A81" s="49"/>
      <c r="B81" s="40" t="s">
        <v>52</v>
      </c>
      <c r="C81" s="50"/>
      <c r="D81" s="51"/>
      <c r="E81" s="51"/>
      <c r="F81" s="16">
        <f t="shared" si="2"/>
        <v>0</v>
      </c>
      <c r="G81" s="51"/>
    </row>
    <row r="82" spans="1:7" ht="28.5">
      <c r="A82" s="49" t="s">
        <v>367</v>
      </c>
      <c r="B82" s="48" t="s">
        <v>368</v>
      </c>
      <c r="C82" s="50" t="s">
        <v>55</v>
      </c>
      <c r="D82" s="51">
        <v>5</v>
      </c>
      <c r="E82" s="51"/>
      <c r="F82" s="16">
        <f t="shared" si="2"/>
        <v>0</v>
      </c>
      <c r="G82" s="51"/>
    </row>
    <row r="83" spans="1:7" ht="28.5">
      <c r="A83" s="49"/>
      <c r="B83" s="46" t="s">
        <v>90</v>
      </c>
      <c r="C83" s="50"/>
      <c r="D83" s="51"/>
      <c r="E83" s="51"/>
      <c r="F83" s="16">
        <f t="shared" si="2"/>
        <v>0</v>
      </c>
      <c r="G83" s="51"/>
    </row>
    <row r="84" spans="1:7" ht="71.25">
      <c r="A84" s="64">
        <v>5</v>
      </c>
      <c r="B84" s="46" t="s">
        <v>369</v>
      </c>
      <c r="C84" s="16"/>
      <c r="D84" s="16"/>
      <c r="E84" s="16"/>
      <c r="F84" s="16">
        <f t="shared" si="2"/>
        <v>0</v>
      </c>
      <c r="G84" s="16"/>
    </row>
    <row r="85" spans="1:7" ht="28.5">
      <c r="A85" s="49" t="s">
        <v>85</v>
      </c>
      <c r="B85" s="48" t="s">
        <v>94</v>
      </c>
      <c r="C85" s="50" t="s">
        <v>55</v>
      </c>
      <c r="D85" s="51">
        <v>2</v>
      </c>
      <c r="E85" s="51"/>
      <c r="F85" s="16">
        <f t="shared" si="2"/>
        <v>0</v>
      </c>
      <c r="G85" s="51"/>
    </row>
    <row r="86" spans="1:7" ht="14.25">
      <c r="A86" s="49"/>
      <c r="B86" s="48" t="s">
        <v>95</v>
      </c>
      <c r="C86" s="50"/>
      <c r="D86" s="51"/>
      <c r="E86" s="51"/>
      <c r="F86" s="16">
        <f t="shared" si="2"/>
        <v>0</v>
      </c>
      <c r="G86" s="51"/>
    </row>
    <row r="87" spans="1:7" ht="14.25">
      <c r="A87" s="49" t="s">
        <v>230</v>
      </c>
      <c r="B87" s="48" t="s">
        <v>370</v>
      </c>
      <c r="C87" s="56" t="s">
        <v>55</v>
      </c>
      <c r="D87" s="12">
        <v>2</v>
      </c>
      <c r="E87" s="51"/>
      <c r="F87" s="16">
        <f t="shared" si="2"/>
        <v>0</v>
      </c>
      <c r="G87" s="12"/>
    </row>
    <row r="88" spans="1:7" ht="14.25">
      <c r="A88" s="49">
        <v>6</v>
      </c>
      <c r="B88" s="48" t="s">
        <v>79</v>
      </c>
      <c r="C88" s="43"/>
      <c r="D88" s="52">
        <v>0.1</v>
      </c>
      <c r="E88" s="44">
        <f>SUM(F72:F87)</f>
        <v>0</v>
      </c>
      <c r="F88" s="16">
        <f t="shared" si="2"/>
        <v>0</v>
      </c>
      <c r="G88" s="52"/>
    </row>
    <row r="89" spans="1:255" ht="14.25">
      <c r="A89" s="7"/>
      <c r="B89" s="8" t="s">
        <v>97</v>
      </c>
      <c r="C89" s="9"/>
      <c r="D89" s="10"/>
      <c r="E89" s="58"/>
      <c r="F89" s="61">
        <f>SUM(F72:F88)</f>
        <v>0</v>
      </c>
      <c r="G89" s="10"/>
      <c r="HW89" s="57"/>
      <c r="HX89" s="57"/>
      <c r="HY89" s="57"/>
      <c r="HZ89" s="57"/>
      <c r="IA89" s="57"/>
      <c r="IB89" s="57"/>
      <c r="IC89" s="57"/>
      <c r="ID89" s="57"/>
      <c r="IE89" s="57"/>
      <c r="IF89" s="57"/>
      <c r="IG89" s="57"/>
      <c r="IH89" s="57"/>
      <c r="II89" s="57"/>
      <c r="IJ89" s="57"/>
      <c r="IK89" s="57"/>
      <c r="IL89" s="57"/>
      <c r="IM89" s="57"/>
      <c r="IN89" s="57"/>
      <c r="IO89" s="57"/>
      <c r="IP89" s="57"/>
      <c r="IQ89" s="57"/>
      <c r="IR89" s="57"/>
      <c r="IS89" s="57"/>
      <c r="IT89" s="57"/>
      <c r="IU89" s="57"/>
    </row>
    <row r="90" spans="1:7" s="5" customFormat="1" ht="14.25">
      <c r="A90" s="1"/>
      <c r="B90" s="2"/>
      <c r="C90" s="3"/>
      <c r="D90" s="59"/>
      <c r="E90" s="55"/>
      <c r="G90" s="59"/>
    </row>
    <row r="91" spans="1:7" s="5" customFormat="1" ht="14.25">
      <c r="A91" s="49" t="s">
        <v>22</v>
      </c>
      <c r="B91" s="46" t="s">
        <v>232</v>
      </c>
      <c r="C91" s="3"/>
      <c r="D91" s="59"/>
      <c r="E91" s="55"/>
      <c r="G91" s="59"/>
    </row>
    <row r="92" spans="1:7" s="5" customFormat="1" ht="14.25">
      <c r="A92" s="49">
        <v>1</v>
      </c>
      <c r="B92" s="48" t="s">
        <v>286</v>
      </c>
      <c r="C92" s="50"/>
      <c r="D92" s="51"/>
      <c r="E92" s="51"/>
      <c r="F92" s="16"/>
      <c r="G92" s="51"/>
    </row>
    <row r="93" spans="1:7" s="5" customFormat="1" ht="42.75">
      <c r="A93" s="49" t="s">
        <v>54</v>
      </c>
      <c r="B93" s="48" t="s">
        <v>287</v>
      </c>
      <c r="C93" s="50" t="s">
        <v>67</v>
      </c>
      <c r="D93" s="51">
        <v>35</v>
      </c>
      <c r="E93" s="51"/>
      <c r="F93" s="16">
        <f aca="true" t="shared" si="3" ref="F93:F99">E93*D93</f>
        <v>0</v>
      </c>
      <c r="G93" s="51"/>
    </row>
    <row r="94" spans="1:7" s="5" customFormat="1" ht="14.25">
      <c r="A94" s="49" t="s">
        <v>123</v>
      </c>
      <c r="B94" s="48" t="s">
        <v>288</v>
      </c>
      <c r="C94" s="50"/>
      <c r="D94" s="51"/>
      <c r="E94" s="51"/>
      <c r="F94" s="16">
        <f t="shared" si="3"/>
        <v>0</v>
      </c>
      <c r="G94" s="51"/>
    </row>
    <row r="95" spans="1:7" s="5" customFormat="1" ht="42.75">
      <c r="A95" s="49" t="s">
        <v>58</v>
      </c>
      <c r="B95" s="48" t="s">
        <v>289</v>
      </c>
      <c r="C95" s="50" t="s">
        <v>290</v>
      </c>
      <c r="D95" s="51">
        <v>35</v>
      </c>
      <c r="E95" s="51"/>
      <c r="F95" s="16">
        <f t="shared" si="3"/>
        <v>0</v>
      </c>
      <c r="G95" s="51"/>
    </row>
    <row r="96" spans="1:7" s="5" customFormat="1" ht="71.25">
      <c r="A96" s="49" t="s">
        <v>291</v>
      </c>
      <c r="B96" s="48" t="s">
        <v>292</v>
      </c>
      <c r="C96" s="50" t="s">
        <v>47</v>
      </c>
      <c r="D96" s="51">
        <v>4</v>
      </c>
      <c r="E96" s="51"/>
      <c r="F96" s="16">
        <f t="shared" si="3"/>
        <v>0</v>
      </c>
      <c r="G96" s="51"/>
    </row>
    <row r="97" spans="1:7" s="5" customFormat="1" ht="28.5">
      <c r="A97" s="49" t="s">
        <v>293</v>
      </c>
      <c r="B97" s="48" t="s">
        <v>294</v>
      </c>
      <c r="C97" s="50" t="s">
        <v>67</v>
      </c>
      <c r="D97" s="51">
        <v>35</v>
      </c>
      <c r="E97" s="51"/>
      <c r="F97" s="16">
        <f t="shared" si="3"/>
        <v>0</v>
      </c>
      <c r="G97" s="51"/>
    </row>
    <row r="98" spans="1:7" s="5" customFormat="1" ht="42.75">
      <c r="A98" s="49" t="s">
        <v>188</v>
      </c>
      <c r="B98" s="48" t="s">
        <v>295</v>
      </c>
      <c r="C98" s="50" t="s">
        <v>55</v>
      </c>
      <c r="D98" s="51">
        <v>35</v>
      </c>
      <c r="E98" s="51"/>
      <c r="F98" s="16">
        <f t="shared" si="3"/>
        <v>0</v>
      </c>
      <c r="G98" s="51"/>
    </row>
    <row r="99" spans="1:7" s="5" customFormat="1" ht="14.25">
      <c r="A99" s="49" t="s">
        <v>190</v>
      </c>
      <c r="B99" s="48" t="s">
        <v>296</v>
      </c>
      <c r="C99" s="50" t="s">
        <v>55</v>
      </c>
      <c r="D99" s="51">
        <v>35</v>
      </c>
      <c r="E99" s="51"/>
      <c r="F99" s="16">
        <f t="shared" si="3"/>
        <v>0</v>
      </c>
      <c r="G99" s="51"/>
    </row>
    <row r="100" spans="1:7" s="5" customFormat="1" ht="14.25">
      <c r="A100" s="74"/>
      <c r="B100" s="79" t="s">
        <v>303</v>
      </c>
      <c r="C100" s="76"/>
      <c r="D100" s="77"/>
      <c r="E100" s="80"/>
      <c r="F100" s="78">
        <f>SUM(F93:F99)</f>
        <v>0</v>
      </c>
      <c r="G100" s="77"/>
    </row>
    <row r="101" spans="1:7" s="5" customFormat="1" ht="14.25">
      <c r="A101" s="1"/>
      <c r="B101" s="2"/>
      <c r="C101" s="3"/>
      <c r="D101" s="59"/>
      <c r="E101" s="55"/>
      <c r="G101" s="59"/>
    </row>
    <row r="102" spans="1:5" ht="14.25">
      <c r="A102" s="1" t="s">
        <v>924</v>
      </c>
      <c r="B102" s="2" t="s">
        <v>23</v>
      </c>
      <c r="E102" s="55"/>
    </row>
    <row r="103" spans="2:7" ht="99.75">
      <c r="B103" s="2" t="s">
        <v>98</v>
      </c>
      <c r="C103" s="45"/>
      <c r="D103" s="45"/>
      <c r="E103" s="45"/>
      <c r="F103" s="45"/>
      <c r="G103" s="45"/>
    </row>
    <row r="104" spans="2:7" ht="57">
      <c r="B104" s="2" t="s">
        <v>99</v>
      </c>
      <c r="C104" s="45"/>
      <c r="D104" s="45"/>
      <c r="E104" s="45"/>
      <c r="F104" s="45"/>
      <c r="G104" s="45"/>
    </row>
    <row r="105" spans="2:7" ht="128.25">
      <c r="B105" s="2" t="s">
        <v>100</v>
      </c>
      <c r="C105" s="45"/>
      <c r="D105" s="45"/>
      <c r="E105" s="45"/>
      <c r="F105" s="45"/>
      <c r="G105" s="45"/>
    </row>
    <row r="106" spans="2:7" ht="57">
      <c r="B106" s="18" t="s">
        <v>52</v>
      </c>
      <c r="C106" s="45"/>
      <c r="D106" s="45"/>
      <c r="E106" s="45"/>
      <c r="F106" s="45"/>
      <c r="G106" s="45"/>
    </row>
    <row r="107" spans="1:7" ht="42.75">
      <c r="A107" s="49">
        <v>1</v>
      </c>
      <c r="B107" s="46" t="s">
        <v>372</v>
      </c>
      <c r="C107" s="45"/>
      <c r="D107" s="45"/>
      <c r="E107" s="45"/>
      <c r="F107" s="45"/>
      <c r="G107" s="45"/>
    </row>
    <row r="108" spans="1:7" ht="28.5">
      <c r="A108" s="49"/>
      <c r="B108" s="46" t="s">
        <v>748</v>
      </c>
      <c r="C108" s="45"/>
      <c r="D108" s="45"/>
      <c r="E108" s="45"/>
      <c r="F108" s="45"/>
      <c r="G108" s="45"/>
    </row>
    <row r="109" spans="1:7" ht="156.75">
      <c r="A109" s="49" t="s">
        <v>54</v>
      </c>
      <c r="B109" s="46" t="s">
        <v>374</v>
      </c>
      <c r="C109" s="45"/>
      <c r="D109" s="45"/>
      <c r="E109" s="45"/>
      <c r="F109" s="45"/>
      <c r="G109" s="45"/>
    </row>
    <row r="110" spans="1:7" ht="14.25">
      <c r="A110" s="49" t="s">
        <v>101</v>
      </c>
      <c r="B110" s="46" t="s">
        <v>375</v>
      </c>
      <c r="C110" s="56" t="s">
        <v>36</v>
      </c>
      <c r="D110" s="12">
        <v>1</v>
      </c>
      <c r="E110" s="51"/>
      <c r="F110" s="16">
        <f>E110*D110</f>
        <v>0</v>
      </c>
      <c r="G110" s="12"/>
    </row>
    <row r="111" spans="1:7" ht="28.5">
      <c r="A111" s="65" t="s">
        <v>102</v>
      </c>
      <c r="B111" s="66" t="s">
        <v>376</v>
      </c>
      <c r="C111" s="67" t="s">
        <v>36</v>
      </c>
      <c r="D111" s="68">
        <v>1</v>
      </c>
      <c r="E111" s="69"/>
      <c r="F111" s="70"/>
      <c r="G111" s="68"/>
    </row>
    <row r="112" spans="1:7" ht="71.25">
      <c r="A112" s="49" t="s">
        <v>56</v>
      </c>
      <c r="B112" s="46" t="s">
        <v>103</v>
      </c>
      <c r="C112" s="56" t="s">
        <v>36</v>
      </c>
      <c r="D112" s="12">
        <v>1</v>
      </c>
      <c r="E112" s="51"/>
      <c r="F112" s="16">
        <f>E112*D112</f>
        <v>0</v>
      </c>
      <c r="G112" s="12"/>
    </row>
    <row r="113" spans="1:7" ht="28.5">
      <c r="A113" s="49" t="s">
        <v>104</v>
      </c>
      <c r="B113" s="46" t="s">
        <v>105</v>
      </c>
      <c r="C113" s="45"/>
      <c r="D113" s="45"/>
      <c r="E113" s="45"/>
      <c r="F113" s="16">
        <f>E113*D113</f>
        <v>0</v>
      </c>
      <c r="G113" s="45"/>
    </row>
    <row r="114" spans="1:7" ht="57">
      <c r="A114" s="49" t="s">
        <v>106</v>
      </c>
      <c r="B114" s="46" t="s">
        <v>107</v>
      </c>
      <c r="C114" s="56" t="s">
        <v>36</v>
      </c>
      <c r="D114" s="12">
        <v>1</v>
      </c>
      <c r="E114" s="51"/>
      <c r="F114" s="16">
        <f>E114*D114</f>
        <v>0</v>
      </c>
      <c r="G114" s="12"/>
    </row>
    <row r="115" spans="1:7" ht="42.75">
      <c r="A115" s="49" t="s">
        <v>108</v>
      </c>
      <c r="B115" s="46" t="s">
        <v>109</v>
      </c>
      <c r="C115" s="56" t="s">
        <v>36</v>
      </c>
      <c r="D115" s="12">
        <v>1</v>
      </c>
      <c r="E115" s="51"/>
      <c r="F115" s="16">
        <f>E115*D115</f>
        <v>0</v>
      </c>
      <c r="G115" s="12"/>
    </row>
    <row r="116" spans="1:7" ht="42.75">
      <c r="A116" s="49" t="s">
        <v>377</v>
      </c>
      <c r="B116" s="46" t="s">
        <v>372</v>
      </c>
      <c r="C116" s="45"/>
      <c r="D116" s="45"/>
      <c r="E116" s="45"/>
      <c r="F116" s="45"/>
      <c r="G116" s="45"/>
    </row>
    <row r="117" spans="1:7" ht="28.5">
      <c r="A117" s="49"/>
      <c r="B117" s="46" t="s">
        <v>914</v>
      </c>
      <c r="C117" s="45"/>
      <c r="D117" s="45"/>
      <c r="E117" s="45"/>
      <c r="F117" s="45"/>
      <c r="G117" s="45"/>
    </row>
    <row r="118" spans="1:7" ht="156.75">
      <c r="A118" s="49" t="s">
        <v>65</v>
      </c>
      <c r="B118" s="46" t="s">
        <v>374</v>
      </c>
      <c r="C118" s="45"/>
      <c r="D118" s="45"/>
      <c r="E118" s="45"/>
      <c r="F118" s="45"/>
      <c r="G118" s="45"/>
    </row>
    <row r="119" spans="1:7" ht="14.25">
      <c r="A119" s="49" t="s">
        <v>110</v>
      </c>
      <c r="B119" s="46" t="s">
        <v>375</v>
      </c>
      <c r="C119" s="56" t="s">
        <v>36</v>
      </c>
      <c r="D119" s="12">
        <v>1</v>
      </c>
      <c r="E119" s="51"/>
      <c r="F119" s="16">
        <f>E119*D119</f>
        <v>0</v>
      </c>
      <c r="G119" s="12"/>
    </row>
    <row r="120" spans="1:7" ht="28.5">
      <c r="A120" s="65" t="s">
        <v>111</v>
      </c>
      <c r="B120" s="66" t="s">
        <v>376</v>
      </c>
      <c r="C120" s="67" t="s">
        <v>36</v>
      </c>
      <c r="D120" s="68">
        <v>1</v>
      </c>
      <c r="E120" s="69"/>
      <c r="F120" s="70"/>
      <c r="G120" s="68"/>
    </row>
    <row r="121" spans="1:7" ht="71.25">
      <c r="A121" s="49" t="s">
        <v>112</v>
      </c>
      <c r="B121" s="46" t="s">
        <v>103</v>
      </c>
      <c r="C121" s="56" t="s">
        <v>36</v>
      </c>
      <c r="D121" s="12">
        <v>1</v>
      </c>
      <c r="E121" s="51"/>
      <c r="F121" s="16">
        <f aca="true" t="shared" si="4" ref="F121:F128">E121*D121</f>
        <v>0</v>
      </c>
      <c r="G121" s="12"/>
    </row>
    <row r="122" spans="1:7" ht="28.5">
      <c r="A122" s="49" t="s">
        <v>70</v>
      </c>
      <c r="B122" s="46" t="s">
        <v>105</v>
      </c>
      <c r="C122" s="45"/>
      <c r="D122" s="45"/>
      <c r="E122" s="45"/>
      <c r="F122" s="16">
        <f t="shared" si="4"/>
        <v>0</v>
      </c>
      <c r="G122" s="45"/>
    </row>
    <row r="123" spans="1:7" ht="57">
      <c r="A123" s="49" t="s">
        <v>114</v>
      </c>
      <c r="B123" s="46" t="s">
        <v>107</v>
      </c>
      <c r="C123" s="56" t="s">
        <v>36</v>
      </c>
      <c r="D123" s="12">
        <v>1</v>
      </c>
      <c r="E123" s="51"/>
      <c r="F123" s="16">
        <f t="shared" si="4"/>
        <v>0</v>
      </c>
      <c r="G123" s="12"/>
    </row>
    <row r="124" spans="1:7" ht="42.75">
      <c r="A124" s="49" t="s">
        <v>115</v>
      </c>
      <c r="B124" s="46" t="s">
        <v>109</v>
      </c>
      <c r="C124" s="56" t="s">
        <v>36</v>
      </c>
      <c r="D124" s="12">
        <v>1</v>
      </c>
      <c r="E124" s="51"/>
      <c r="F124" s="16">
        <f t="shared" si="4"/>
        <v>0</v>
      </c>
      <c r="G124" s="12"/>
    </row>
    <row r="125" spans="1:7" ht="14.25">
      <c r="A125" s="49" t="s">
        <v>72</v>
      </c>
      <c r="B125" s="46" t="s">
        <v>915</v>
      </c>
      <c r="C125" s="56"/>
      <c r="D125" s="12"/>
      <c r="E125" s="51"/>
      <c r="F125" s="16">
        <f t="shared" si="4"/>
        <v>0</v>
      </c>
      <c r="G125" s="12"/>
    </row>
    <row r="126" spans="1:7" ht="14.25">
      <c r="A126" s="49" t="s">
        <v>474</v>
      </c>
      <c r="B126" s="46" t="s">
        <v>386</v>
      </c>
      <c r="C126" s="56" t="s">
        <v>36</v>
      </c>
      <c r="D126" s="12">
        <v>3</v>
      </c>
      <c r="E126" s="51"/>
      <c r="F126" s="16">
        <f t="shared" si="4"/>
        <v>0</v>
      </c>
      <c r="G126" s="12"/>
    </row>
    <row r="127" spans="1:7" ht="14.25">
      <c r="A127" s="49" t="s">
        <v>475</v>
      </c>
      <c r="B127" s="46" t="s">
        <v>388</v>
      </c>
      <c r="C127" s="56" t="s">
        <v>36</v>
      </c>
      <c r="D127" s="12">
        <v>3</v>
      </c>
      <c r="E127" s="51"/>
      <c r="F127" s="16">
        <f t="shared" si="4"/>
        <v>0</v>
      </c>
      <c r="G127" s="12"/>
    </row>
    <row r="128" spans="1:256" s="5" customFormat="1" ht="42.75">
      <c r="A128" s="49" t="s">
        <v>420</v>
      </c>
      <c r="B128" s="46" t="s">
        <v>382</v>
      </c>
      <c r="C128" s="56"/>
      <c r="D128" s="12"/>
      <c r="E128" s="51"/>
      <c r="F128" s="16">
        <f t="shared" si="4"/>
        <v>0</v>
      </c>
      <c r="G128" s="12"/>
      <c r="HW128" s="6"/>
      <c r="HX128" s="6"/>
      <c r="HY128" s="6"/>
      <c r="HZ128" s="6"/>
      <c r="IA128" s="6"/>
      <c r="IB128" s="6"/>
      <c r="IC128" s="6"/>
      <c r="ID128" s="6"/>
      <c r="IE128" s="6"/>
      <c r="IF128" s="6"/>
      <c r="IG128" s="6"/>
      <c r="IH128" s="6"/>
      <c r="II128" s="6"/>
      <c r="IJ128" s="6"/>
      <c r="IK128" s="6"/>
      <c r="IL128" s="6"/>
      <c r="IM128" s="6"/>
      <c r="IN128" s="6"/>
      <c r="IO128" s="6"/>
      <c r="IP128" s="6"/>
      <c r="IQ128" s="6"/>
      <c r="IR128" s="6"/>
      <c r="IS128" s="6"/>
      <c r="IT128" s="6"/>
      <c r="IU128" s="6"/>
      <c r="IV128" s="6"/>
    </row>
    <row r="129" spans="1:256" s="5" customFormat="1" ht="14.25">
      <c r="A129" s="49"/>
      <c r="B129" s="46" t="s">
        <v>749</v>
      </c>
      <c r="C129" s="56"/>
      <c r="D129" s="12"/>
      <c r="E129" s="51"/>
      <c r="F129" s="16"/>
      <c r="G129" s="12"/>
      <c r="HW129" s="6"/>
      <c r="HX129" s="6"/>
      <c r="HY129" s="6"/>
      <c r="HZ129" s="6"/>
      <c r="IA129" s="6"/>
      <c r="IB129" s="6"/>
      <c r="IC129" s="6"/>
      <c r="ID129" s="6"/>
      <c r="IE129" s="6"/>
      <c r="IF129" s="6"/>
      <c r="IG129" s="6"/>
      <c r="IH129" s="6"/>
      <c r="II129" s="6"/>
      <c r="IJ129" s="6"/>
      <c r="IK129" s="6"/>
      <c r="IL129" s="6"/>
      <c r="IM129" s="6"/>
      <c r="IN129" s="6"/>
      <c r="IO129" s="6"/>
      <c r="IP129" s="6"/>
      <c r="IQ129" s="6"/>
      <c r="IR129" s="6"/>
      <c r="IS129" s="6"/>
      <c r="IT129" s="6"/>
      <c r="IU129" s="6"/>
      <c r="IV129" s="6"/>
    </row>
    <row r="130" spans="1:256" s="5" customFormat="1" ht="156.75">
      <c r="A130" s="49" t="s">
        <v>40</v>
      </c>
      <c r="B130" s="46" t="s">
        <v>374</v>
      </c>
      <c r="C130" s="45"/>
      <c r="D130" s="45"/>
      <c r="E130" s="45"/>
      <c r="F130" s="16">
        <f>E130*D130</f>
        <v>0</v>
      </c>
      <c r="G130" s="45"/>
      <c r="HW130" s="6"/>
      <c r="HX130" s="6"/>
      <c r="HY130" s="6"/>
      <c r="HZ130" s="6"/>
      <c r="IA130" s="6"/>
      <c r="IB130" s="6"/>
      <c r="IC130" s="6"/>
      <c r="ID130" s="6"/>
      <c r="IE130" s="6"/>
      <c r="IF130" s="6"/>
      <c r="IG130" s="6"/>
      <c r="IH130" s="6"/>
      <c r="II130" s="6"/>
      <c r="IJ130" s="6"/>
      <c r="IK130" s="6"/>
      <c r="IL130" s="6"/>
      <c r="IM130" s="6"/>
      <c r="IN130" s="6"/>
      <c r="IO130" s="6"/>
      <c r="IP130" s="6"/>
      <c r="IQ130" s="6"/>
      <c r="IR130" s="6"/>
      <c r="IS130" s="6"/>
      <c r="IT130" s="6"/>
      <c r="IU130" s="6"/>
      <c r="IV130" s="6"/>
    </row>
    <row r="131" spans="1:256" s="5" customFormat="1" ht="14.25">
      <c r="A131" s="49" t="s">
        <v>259</v>
      </c>
      <c r="B131" s="46" t="s">
        <v>375</v>
      </c>
      <c r="C131" s="56" t="s">
        <v>36</v>
      </c>
      <c r="D131" s="12">
        <v>3</v>
      </c>
      <c r="E131" s="51"/>
      <c r="F131" s="42">
        <f>E131*D131</f>
        <v>0</v>
      </c>
      <c r="G131" s="12"/>
      <c r="HW131" s="6"/>
      <c r="HX131" s="6"/>
      <c r="HY131" s="6"/>
      <c r="HZ131" s="6"/>
      <c r="IA131" s="6"/>
      <c r="IB131" s="6"/>
      <c r="IC131" s="6"/>
      <c r="ID131" s="6"/>
      <c r="IE131" s="6"/>
      <c r="IF131" s="6"/>
      <c r="IG131" s="6"/>
      <c r="IH131" s="6"/>
      <c r="II131" s="6"/>
      <c r="IJ131" s="6"/>
      <c r="IK131" s="6"/>
      <c r="IL131" s="6"/>
      <c r="IM131" s="6"/>
      <c r="IN131" s="6"/>
      <c r="IO131" s="6"/>
      <c r="IP131" s="6"/>
      <c r="IQ131" s="6"/>
      <c r="IR131" s="6"/>
      <c r="IS131" s="6"/>
      <c r="IT131" s="6"/>
      <c r="IU131" s="6"/>
      <c r="IV131" s="6"/>
    </row>
    <row r="132" spans="1:256" s="5" customFormat="1" ht="28.5">
      <c r="A132" s="65" t="s">
        <v>260</v>
      </c>
      <c r="B132" s="66" t="s">
        <v>376</v>
      </c>
      <c r="C132" s="67" t="s">
        <v>36</v>
      </c>
      <c r="D132" s="68">
        <v>3</v>
      </c>
      <c r="E132" s="69"/>
      <c r="F132" s="70"/>
      <c r="G132" s="68"/>
      <c r="HW132" s="6"/>
      <c r="HX132" s="6"/>
      <c r="HY132" s="6"/>
      <c r="HZ132" s="6"/>
      <c r="IA132" s="6"/>
      <c r="IB132" s="6"/>
      <c r="IC132" s="6"/>
      <c r="ID132" s="6"/>
      <c r="IE132" s="6"/>
      <c r="IF132" s="6"/>
      <c r="IG132" s="6"/>
      <c r="IH132" s="6"/>
      <c r="II132" s="6"/>
      <c r="IJ132" s="6"/>
      <c r="IK132" s="6"/>
      <c r="IL132" s="6"/>
      <c r="IM132" s="6"/>
      <c r="IN132" s="6"/>
      <c r="IO132" s="6"/>
      <c r="IP132" s="6"/>
      <c r="IQ132" s="6"/>
      <c r="IR132" s="6"/>
      <c r="IS132" s="6"/>
      <c r="IT132" s="6"/>
      <c r="IU132" s="6"/>
      <c r="IV132" s="6"/>
    </row>
    <row r="133" spans="1:256" s="5" customFormat="1" ht="71.25">
      <c r="A133" s="49" t="s">
        <v>269</v>
      </c>
      <c r="B133" s="46" t="s">
        <v>384</v>
      </c>
      <c r="C133" s="56" t="s">
        <v>36</v>
      </c>
      <c r="D133" s="12">
        <v>3</v>
      </c>
      <c r="E133" s="51"/>
      <c r="F133" s="16">
        <f aca="true" t="shared" si="5" ref="F133:F141">E133*D133</f>
        <v>0</v>
      </c>
      <c r="G133" s="12"/>
      <c r="HW133" s="6"/>
      <c r="HX133" s="6"/>
      <c r="HY133" s="6"/>
      <c r="HZ133" s="6"/>
      <c r="IA133" s="6"/>
      <c r="IB133" s="6"/>
      <c r="IC133" s="6"/>
      <c r="ID133" s="6"/>
      <c r="IE133" s="6"/>
      <c r="IF133" s="6"/>
      <c r="IG133" s="6"/>
      <c r="IH133" s="6"/>
      <c r="II133" s="6"/>
      <c r="IJ133" s="6"/>
      <c r="IK133" s="6"/>
      <c r="IL133" s="6"/>
      <c r="IM133" s="6"/>
      <c r="IN133" s="6"/>
      <c r="IO133" s="6"/>
      <c r="IP133" s="6"/>
      <c r="IQ133" s="6"/>
      <c r="IR133" s="6"/>
      <c r="IS133" s="6"/>
      <c r="IT133" s="6"/>
      <c r="IU133" s="6"/>
      <c r="IV133" s="6"/>
    </row>
    <row r="134" spans="1:256" s="5" customFormat="1" ht="14.25">
      <c r="A134" s="49" t="s">
        <v>141</v>
      </c>
      <c r="B134" s="46" t="s">
        <v>113</v>
      </c>
      <c r="C134" s="56"/>
      <c r="D134" s="12"/>
      <c r="E134" s="51"/>
      <c r="F134" s="16">
        <f t="shared" si="5"/>
        <v>0</v>
      </c>
      <c r="G134" s="12"/>
      <c r="HW134" s="6"/>
      <c r="HX134" s="6"/>
      <c r="HY134" s="6"/>
      <c r="HZ134" s="6"/>
      <c r="IA134" s="6"/>
      <c r="IB134" s="6"/>
      <c r="IC134" s="6"/>
      <c r="ID134" s="6"/>
      <c r="IE134" s="6"/>
      <c r="IF134" s="6"/>
      <c r="IG134" s="6"/>
      <c r="IH134" s="6"/>
      <c r="II134" s="6"/>
      <c r="IJ134" s="6"/>
      <c r="IK134" s="6"/>
      <c r="IL134" s="6"/>
      <c r="IM134" s="6"/>
      <c r="IN134" s="6"/>
      <c r="IO134" s="6"/>
      <c r="IP134" s="6"/>
      <c r="IQ134" s="6"/>
      <c r="IR134" s="6"/>
      <c r="IS134" s="6"/>
      <c r="IT134" s="6"/>
      <c r="IU134" s="6"/>
      <c r="IV134" s="6"/>
    </row>
    <row r="135" spans="1:256" s="5" customFormat="1" ht="14.25">
      <c r="A135" s="49" t="s">
        <v>200</v>
      </c>
      <c r="B135" s="46" t="s">
        <v>386</v>
      </c>
      <c r="C135" s="56" t="s">
        <v>36</v>
      </c>
      <c r="D135" s="12">
        <v>3</v>
      </c>
      <c r="E135" s="51"/>
      <c r="F135" s="16">
        <f t="shared" si="5"/>
        <v>0</v>
      </c>
      <c r="G135" s="12"/>
      <c r="HW135" s="6"/>
      <c r="HX135" s="6"/>
      <c r="HY135" s="6"/>
      <c r="HZ135" s="6"/>
      <c r="IA135" s="6"/>
      <c r="IB135" s="6"/>
      <c r="IC135" s="6"/>
      <c r="ID135" s="6"/>
      <c r="IE135" s="6"/>
      <c r="IF135" s="6"/>
      <c r="IG135" s="6"/>
      <c r="IH135" s="6"/>
      <c r="II135" s="6"/>
      <c r="IJ135" s="6"/>
      <c r="IK135" s="6"/>
      <c r="IL135" s="6"/>
      <c r="IM135" s="6"/>
      <c r="IN135" s="6"/>
      <c r="IO135" s="6"/>
      <c r="IP135" s="6"/>
      <c r="IQ135" s="6"/>
      <c r="IR135" s="6"/>
      <c r="IS135" s="6"/>
      <c r="IT135" s="6"/>
      <c r="IU135" s="6"/>
      <c r="IV135" s="6"/>
    </row>
    <row r="136" spans="1:256" s="5" customFormat="1" ht="14.25">
      <c r="A136" s="49" t="s">
        <v>201</v>
      </c>
      <c r="B136" s="46" t="s">
        <v>388</v>
      </c>
      <c r="C136" s="56" t="s">
        <v>36</v>
      </c>
      <c r="D136" s="12">
        <v>3</v>
      </c>
      <c r="E136" s="51"/>
      <c r="F136" s="16">
        <f t="shared" si="5"/>
        <v>0</v>
      </c>
      <c r="G136" s="12"/>
      <c r="HW136" s="6"/>
      <c r="HX136" s="6"/>
      <c r="HY136" s="6"/>
      <c r="HZ136" s="6"/>
      <c r="IA136" s="6"/>
      <c r="IB136" s="6"/>
      <c r="IC136" s="6"/>
      <c r="ID136" s="6"/>
      <c r="IE136" s="6"/>
      <c r="IF136" s="6"/>
      <c r="IG136" s="6"/>
      <c r="IH136" s="6"/>
      <c r="II136" s="6"/>
      <c r="IJ136" s="6"/>
      <c r="IK136" s="6"/>
      <c r="IL136" s="6"/>
      <c r="IM136" s="6"/>
      <c r="IN136" s="6"/>
      <c r="IO136" s="6"/>
      <c r="IP136" s="6"/>
      <c r="IQ136" s="6"/>
      <c r="IR136" s="6"/>
      <c r="IS136" s="6"/>
      <c r="IT136" s="6"/>
      <c r="IU136" s="6"/>
      <c r="IV136" s="6"/>
    </row>
    <row r="137" spans="1:256" s="5" customFormat="1" ht="14.25">
      <c r="A137" s="49" t="s">
        <v>750</v>
      </c>
      <c r="B137" s="46" t="s">
        <v>116</v>
      </c>
      <c r="C137" s="56" t="s">
        <v>36</v>
      </c>
      <c r="D137" s="12">
        <v>3</v>
      </c>
      <c r="E137" s="51"/>
      <c r="F137" s="16">
        <f t="shared" si="5"/>
        <v>0</v>
      </c>
      <c r="G137" s="12"/>
      <c r="HW137" s="6"/>
      <c r="HX137" s="6"/>
      <c r="HY137" s="6"/>
      <c r="HZ137" s="6"/>
      <c r="IA137" s="6"/>
      <c r="IB137" s="6"/>
      <c r="IC137" s="6"/>
      <c r="ID137" s="6"/>
      <c r="IE137" s="6"/>
      <c r="IF137" s="6"/>
      <c r="IG137" s="6"/>
      <c r="IH137" s="6"/>
      <c r="II137" s="6"/>
      <c r="IJ137" s="6"/>
      <c r="IK137" s="6"/>
      <c r="IL137" s="6"/>
      <c r="IM137" s="6"/>
      <c r="IN137" s="6"/>
      <c r="IO137" s="6"/>
      <c r="IP137" s="6"/>
      <c r="IQ137" s="6"/>
      <c r="IR137" s="6"/>
      <c r="IS137" s="6"/>
      <c r="IT137" s="6"/>
      <c r="IU137" s="6"/>
      <c r="IV137" s="6"/>
    </row>
    <row r="138" spans="1:256" s="5" customFormat="1" ht="28.5">
      <c r="A138" s="49" t="s">
        <v>142</v>
      </c>
      <c r="B138" s="46" t="s">
        <v>118</v>
      </c>
      <c r="C138" s="45"/>
      <c r="D138" s="45"/>
      <c r="E138" s="45"/>
      <c r="F138" s="16">
        <f t="shared" si="5"/>
        <v>0</v>
      </c>
      <c r="G138" s="45"/>
      <c r="HW138" s="6"/>
      <c r="HX138" s="6"/>
      <c r="HY138" s="6"/>
      <c r="HZ138" s="6"/>
      <c r="IA138" s="6"/>
      <c r="IB138" s="6"/>
      <c r="IC138" s="6"/>
      <c r="ID138" s="6"/>
      <c r="IE138" s="6"/>
      <c r="IF138" s="6"/>
      <c r="IG138" s="6"/>
      <c r="IH138" s="6"/>
      <c r="II138" s="6"/>
      <c r="IJ138" s="6"/>
      <c r="IK138" s="6"/>
      <c r="IL138" s="6"/>
      <c r="IM138" s="6"/>
      <c r="IN138" s="6"/>
      <c r="IO138" s="6"/>
      <c r="IP138" s="6"/>
      <c r="IQ138" s="6"/>
      <c r="IR138" s="6"/>
      <c r="IS138" s="6"/>
      <c r="IT138" s="6"/>
      <c r="IU138" s="6"/>
      <c r="IV138" s="6"/>
    </row>
    <row r="139" spans="1:256" s="5" customFormat="1" ht="57">
      <c r="A139" s="49" t="s">
        <v>202</v>
      </c>
      <c r="B139" s="46" t="s">
        <v>391</v>
      </c>
      <c r="C139" s="56" t="s">
        <v>36</v>
      </c>
      <c r="D139" s="12">
        <v>3</v>
      </c>
      <c r="E139" s="51"/>
      <c r="F139" s="16">
        <f t="shared" si="5"/>
        <v>0</v>
      </c>
      <c r="G139" s="12"/>
      <c r="HW139" s="6"/>
      <c r="HX139" s="6"/>
      <c r="HY139" s="6"/>
      <c r="HZ139" s="6"/>
      <c r="IA139" s="6"/>
      <c r="IB139" s="6"/>
      <c r="IC139" s="6"/>
      <c r="ID139" s="6"/>
      <c r="IE139" s="6"/>
      <c r="IF139" s="6"/>
      <c r="IG139" s="6"/>
      <c r="IH139" s="6"/>
      <c r="II139" s="6"/>
      <c r="IJ139" s="6"/>
      <c r="IK139" s="6"/>
      <c r="IL139" s="6"/>
      <c r="IM139" s="6"/>
      <c r="IN139" s="6"/>
      <c r="IO139" s="6"/>
      <c r="IP139" s="6"/>
      <c r="IQ139" s="6"/>
      <c r="IR139" s="6"/>
      <c r="IS139" s="6"/>
      <c r="IT139" s="6"/>
      <c r="IU139" s="6"/>
      <c r="IV139" s="6"/>
    </row>
    <row r="140" spans="1:256" s="5" customFormat="1" ht="42.75">
      <c r="A140" s="49" t="s">
        <v>203</v>
      </c>
      <c r="B140" s="46" t="s">
        <v>109</v>
      </c>
      <c r="C140" s="56" t="s">
        <v>36</v>
      </c>
      <c r="D140" s="12">
        <v>3</v>
      </c>
      <c r="E140" s="51"/>
      <c r="F140" s="16">
        <f t="shared" si="5"/>
        <v>0</v>
      </c>
      <c r="G140" s="12"/>
      <c r="HW140" s="6"/>
      <c r="HX140" s="6"/>
      <c r="HY140" s="6"/>
      <c r="HZ140" s="6"/>
      <c r="IA140" s="6"/>
      <c r="IB140" s="6"/>
      <c r="IC140" s="6"/>
      <c r="ID140" s="6"/>
      <c r="IE140" s="6"/>
      <c r="IF140" s="6"/>
      <c r="IG140" s="6"/>
      <c r="IH140" s="6"/>
      <c r="II140" s="6"/>
      <c r="IJ140" s="6"/>
      <c r="IK140" s="6"/>
      <c r="IL140" s="6"/>
      <c r="IM140" s="6"/>
      <c r="IN140" s="6"/>
      <c r="IO140" s="6"/>
      <c r="IP140" s="6"/>
      <c r="IQ140" s="6"/>
      <c r="IR140" s="6"/>
      <c r="IS140" s="6"/>
      <c r="IT140" s="6"/>
      <c r="IU140" s="6"/>
      <c r="IV140" s="6"/>
    </row>
    <row r="141" spans="1:256" s="5" customFormat="1" ht="42.75">
      <c r="A141" s="49" t="s">
        <v>363</v>
      </c>
      <c r="B141" s="46" t="s">
        <v>382</v>
      </c>
      <c r="C141" s="56"/>
      <c r="D141" s="12"/>
      <c r="E141" s="51"/>
      <c r="F141" s="16">
        <f t="shared" si="5"/>
        <v>0</v>
      </c>
      <c r="G141" s="12"/>
      <c r="HW141" s="6"/>
      <c r="HX141" s="6"/>
      <c r="HY141" s="6"/>
      <c r="HZ141" s="6"/>
      <c r="IA141" s="6"/>
      <c r="IB141" s="6"/>
      <c r="IC141" s="6"/>
      <c r="ID141" s="6"/>
      <c r="IE141" s="6"/>
      <c r="IF141" s="6"/>
      <c r="IG141" s="6"/>
      <c r="IH141" s="6"/>
      <c r="II141" s="6"/>
      <c r="IJ141" s="6"/>
      <c r="IK141" s="6"/>
      <c r="IL141" s="6"/>
      <c r="IM141" s="6"/>
      <c r="IN141" s="6"/>
      <c r="IO141" s="6"/>
      <c r="IP141" s="6"/>
      <c r="IQ141" s="6"/>
      <c r="IR141" s="6"/>
      <c r="IS141" s="6"/>
      <c r="IT141" s="6"/>
      <c r="IU141" s="6"/>
      <c r="IV141" s="6"/>
    </row>
    <row r="142" spans="1:256" s="5" customFormat="1" ht="14.25">
      <c r="A142" s="49"/>
      <c r="B142" s="46" t="s">
        <v>751</v>
      </c>
      <c r="C142" s="56"/>
      <c r="D142" s="12"/>
      <c r="E142" s="51"/>
      <c r="F142" s="16"/>
      <c r="G142" s="12"/>
      <c r="HW142" s="6"/>
      <c r="HX142" s="6"/>
      <c r="HY142" s="6"/>
      <c r="HZ142" s="6"/>
      <c r="IA142" s="6"/>
      <c r="IB142" s="6"/>
      <c r="IC142" s="6"/>
      <c r="ID142" s="6"/>
      <c r="IE142" s="6"/>
      <c r="IF142" s="6"/>
      <c r="IG142" s="6"/>
      <c r="IH142" s="6"/>
      <c r="II142" s="6"/>
      <c r="IJ142" s="6"/>
      <c r="IK142" s="6"/>
      <c r="IL142" s="6"/>
      <c r="IM142" s="6"/>
      <c r="IN142" s="6"/>
      <c r="IO142" s="6"/>
      <c r="IP142" s="6"/>
      <c r="IQ142" s="6"/>
      <c r="IR142" s="6"/>
      <c r="IS142" s="6"/>
      <c r="IT142" s="6"/>
      <c r="IU142" s="6"/>
      <c r="IV142" s="6"/>
    </row>
    <row r="143" spans="1:256" s="5" customFormat="1" ht="156.75">
      <c r="A143" s="49" t="s">
        <v>45</v>
      </c>
      <c r="B143" s="46" t="s">
        <v>374</v>
      </c>
      <c r="C143" s="45"/>
      <c r="D143" s="45"/>
      <c r="E143" s="45"/>
      <c r="F143" s="16">
        <f>E143*D143</f>
        <v>0</v>
      </c>
      <c r="G143" s="45"/>
      <c r="HW143" s="6"/>
      <c r="HX143" s="6"/>
      <c r="HY143" s="6"/>
      <c r="HZ143" s="6"/>
      <c r="IA143" s="6"/>
      <c r="IB143" s="6"/>
      <c r="IC143" s="6"/>
      <c r="ID143" s="6"/>
      <c r="IE143" s="6"/>
      <c r="IF143" s="6"/>
      <c r="IG143" s="6"/>
      <c r="IH143" s="6"/>
      <c r="II143" s="6"/>
      <c r="IJ143" s="6"/>
      <c r="IK143" s="6"/>
      <c r="IL143" s="6"/>
      <c r="IM143" s="6"/>
      <c r="IN143" s="6"/>
      <c r="IO143" s="6"/>
      <c r="IP143" s="6"/>
      <c r="IQ143" s="6"/>
      <c r="IR143" s="6"/>
      <c r="IS143" s="6"/>
      <c r="IT143" s="6"/>
      <c r="IU143" s="6"/>
      <c r="IV143" s="6"/>
    </row>
    <row r="144" spans="1:256" s="5" customFormat="1" ht="14.25">
      <c r="A144" s="49" t="s">
        <v>365</v>
      </c>
      <c r="B144" s="46" t="s">
        <v>375</v>
      </c>
      <c r="C144" s="56" t="s">
        <v>36</v>
      </c>
      <c r="D144" s="12">
        <v>3</v>
      </c>
      <c r="E144" s="51"/>
      <c r="F144" s="42">
        <f>E144*D144</f>
        <v>0</v>
      </c>
      <c r="G144" s="12"/>
      <c r="HW144" s="6"/>
      <c r="HX144" s="6"/>
      <c r="HY144" s="6"/>
      <c r="HZ144" s="6"/>
      <c r="IA144" s="6"/>
      <c r="IB144" s="6"/>
      <c r="IC144" s="6"/>
      <c r="ID144" s="6"/>
      <c r="IE144" s="6"/>
      <c r="IF144" s="6"/>
      <c r="IG144" s="6"/>
      <c r="IH144" s="6"/>
      <c r="II144" s="6"/>
      <c r="IJ144" s="6"/>
      <c r="IK144" s="6"/>
      <c r="IL144" s="6"/>
      <c r="IM144" s="6"/>
      <c r="IN144" s="6"/>
      <c r="IO144" s="6"/>
      <c r="IP144" s="6"/>
      <c r="IQ144" s="6"/>
      <c r="IR144" s="6"/>
      <c r="IS144" s="6"/>
      <c r="IT144" s="6"/>
      <c r="IU144" s="6"/>
      <c r="IV144" s="6"/>
    </row>
    <row r="145" spans="1:256" s="5" customFormat="1" ht="28.5">
      <c r="A145" s="65" t="s">
        <v>367</v>
      </c>
      <c r="B145" s="66" t="s">
        <v>376</v>
      </c>
      <c r="C145" s="67" t="s">
        <v>36</v>
      </c>
      <c r="D145" s="68">
        <v>3</v>
      </c>
      <c r="E145" s="69"/>
      <c r="F145" s="70"/>
      <c r="G145" s="68"/>
      <c r="HW145" s="6"/>
      <c r="HX145" s="6"/>
      <c r="HY145" s="6"/>
      <c r="HZ145" s="6"/>
      <c r="IA145" s="6"/>
      <c r="IB145" s="6"/>
      <c r="IC145" s="6"/>
      <c r="ID145" s="6"/>
      <c r="IE145" s="6"/>
      <c r="IF145" s="6"/>
      <c r="IG145" s="6"/>
      <c r="IH145" s="6"/>
      <c r="II145" s="6"/>
      <c r="IJ145" s="6"/>
      <c r="IK145" s="6"/>
      <c r="IL145" s="6"/>
      <c r="IM145" s="6"/>
      <c r="IN145" s="6"/>
      <c r="IO145" s="6"/>
      <c r="IP145" s="6"/>
      <c r="IQ145" s="6"/>
      <c r="IR145" s="6"/>
      <c r="IS145" s="6"/>
      <c r="IT145" s="6"/>
      <c r="IU145" s="6"/>
      <c r="IV145" s="6"/>
    </row>
    <row r="146" spans="1:256" s="5" customFormat="1" ht="71.25">
      <c r="A146" s="49" t="s">
        <v>48</v>
      </c>
      <c r="B146" s="46" t="s">
        <v>384</v>
      </c>
      <c r="C146" s="56" t="s">
        <v>36</v>
      </c>
      <c r="D146" s="12">
        <v>3</v>
      </c>
      <c r="E146" s="51"/>
      <c r="F146" s="16">
        <f aca="true" t="shared" si="6" ref="F146:F153">E146*D146</f>
        <v>0</v>
      </c>
      <c r="G146" s="12"/>
      <c r="HW146" s="6"/>
      <c r="HX146" s="6"/>
      <c r="HY146" s="6"/>
      <c r="HZ146" s="6"/>
      <c r="IA146" s="6"/>
      <c r="IB146" s="6"/>
      <c r="IC146" s="6"/>
      <c r="ID146" s="6"/>
      <c r="IE146" s="6"/>
      <c r="IF146" s="6"/>
      <c r="IG146" s="6"/>
      <c r="IH146" s="6"/>
      <c r="II146" s="6"/>
      <c r="IJ146" s="6"/>
      <c r="IK146" s="6"/>
      <c r="IL146" s="6"/>
      <c r="IM146" s="6"/>
      <c r="IN146" s="6"/>
      <c r="IO146" s="6"/>
      <c r="IP146" s="6"/>
      <c r="IQ146" s="6"/>
      <c r="IR146" s="6"/>
      <c r="IS146" s="6"/>
      <c r="IT146" s="6"/>
      <c r="IU146" s="6"/>
      <c r="IV146" s="6"/>
    </row>
    <row r="147" spans="1:256" s="5" customFormat="1" ht="14.25">
      <c r="A147" s="49" t="s">
        <v>146</v>
      </c>
      <c r="B147" s="46" t="s">
        <v>113</v>
      </c>
      <c r="C147" s="56"/>
      <c r="D147" s="12"/>
      <c r="E147" s="51"/>
      <c r="F147" s="16">
        <f t="shared" si="6"/>
        <v>0</v>
      </c>
      <c r="G147" s="12"/>
      <c r="HW147" s="6"/>
      <c r="HX147" s="6"/>
      <c r="HY147" s="6"/>
      <c r="HZ147" s="6"/>
      <c r="IA147" s="6"/>
      <c r="IB147" s="6"/>
      <c r="IC147" s="6"/>
      <c r="ID147" s="6"/>
      <c r="IE147" s="6"/>
      <c r="IF147" s="6"/>
      <c r="IG147" s="6"/>
      <c r="IH147" s="6"/>
      <c r="II147" s="6"/>
      <c r="IJ147" s="6"/>
      <c r="IK147" s="6"/>
      <c r="IL147" s="6"/>
      <c r="IM147" s="6"/>
      <c r="IN147" s="6"/>
      <c r="IO147" s="6"/>
      <c r="IP147" s="6"/>
      <c r="IQ147" s="6"/>
      <c r="IR147" s="6"/>
      <c r="IS147" s="6"/>
      <c r="IT147" s="6"/>
      <c r="IU147" s="6"/>
      <c r="IV147" s="6"/>
    </row>
    <row r="148" spans="1:256" s="5" customFormat="1" ht="14.25">
      <c r="A148" s="49" t="s">
        <v>385</v>
      </c>
      <c r="B148" s="46" t="s">
        <v>386</v>
      </c>
      <c r="C148" s="56" t="s">
        <v>36</v>
      </c>
      <c r="D148" s="12">
        <v>3</v>
      </c>
      <c r="E148" s="51"/>
      <c r="F148" s="16">
        <f t="shared" si="6"/>
        <v>0</v>
      </c>
      <c r="G148" s="12"/>
      <c r="HW148" s="6"/>
      <c r="HX148" s="6"/>
      <c r="HY148" s="6"/>
      <c r="HZ148" s="6"/>
      <c r="IA148" s="6"/>
      <c r="IB148" s="6"/>
      <c r="IC148" s="6"/>
      <c r="ID148" s="6"/>
      <c r="IE148" s="6"/>
      <c r="IF148" s="6"/>
      <c r="IG148" s="6"/>
      <c r="IH148" s="6"/>
      <c r="II148" s="6"/>
      <c r="IJ148" s="6"/>
      <c r="IK148" s="6"/>
      <c r="IL148" s="6"/>
      <c r="IM148" s="6"/>
      <c r="IN148" s="6"/>
      <c r="IO148" s="6"/>
      <c r="IP148" s="6"/>
      <c r="IQ148" s="6"/>
      <c r="IR148" s="6"/>
      <c r="IS148" s="6"/>
      <c r="IT148" s="6"/>
      <c r="IU148" s="6"/>
      <c r="IV148" s="6"/>
    </row>
    <row r="149" spans="1:256" s="5" customFormat="1" ht="14.25">
      <c r="A149" s="49" t="s">
        <v>387</v>
      </c>
      <c r="B149" s="46" t="s">
        <v>388</v>
      </c>
      <c r="C149" s="56" t="s">
        <v>36</v>
      </c>
      <c r="D149" s="12">
        <v>3</v>
      </c>
      <c r="E149" s="51"/>
      <c r="F149" s="16">
        <f t="shared" si="6"/>
        <v>0</v>
      </c>
      <c r="G149" s="12"/>
      <c r="HW149" s="6"/>
      <c r="HX149" s="6"/>
      <c r="HY149" s="6"/>
      <c r="HZ149" s="6"/>
      <c r="IA149" s="6"/>
      <c r="IB149" s="6"/>
      <c r="IC149" s="6"/>
      <c r="ID149" s="6"/>
      <c r="IE149" s="6"/>
      <c r="IF149" s="6"/>
      <c r="IG149" s="6"/>
      <c r="IH149" s="6"/>
      <c r="II149" s="6"/>
      <c r="IJ149" s="6"/>
      <c r="IK149" s="6"/>
      <c r="IL149" s="6"/>
      <c r="IM149" s="6"/>
      <c r="IN149" s="6"/>
      <c r="IO149" s="6"/>
      <c r="IP149" s="6"/>
      <c r="IQ149" s="6"/>
      <c r="IR149" s="6"/>
      <c r="IS149" s="6"/>
      <c r="IT149" s="6"/>
      <c r="IU149" s="6"/>
      <c r="IV149" s="6"/>
    </row>
    <row r="150" spans="1:256" s="5" customFormat="1" ht="14.25">
      <c r="A150" s="49" t="s">
        <v>389</v>
      </c>
      <c r="B150" s="46" t="s">
        <v>116</v>
      </c>
      <c r="C150" s="56" t="s">
        <v>36</v>
      </c>
      <c r="D150" s="12">
        <v>3</v>
      </c>
      <c r="E150" s="51"/>
      <c r="F150" s="16">
        <f t="shared" si="6"/>
        <v>0</v>
      </c>
      <c r="G150" s="12"/>
      <c r="HW150" s="6"/>
      <c r="HX150" s="6"/>
      <c r="HY150" s="6"/>
      <c r="HZ150" s="6"/>
      <c r="IA150" s="6"/>
      <c r="IB150" s="6"/>
      <c r="IC150" s="6"/>
      <c r="ID150" s="6"/>
      <c r="IE150" s="6"/>
      <c r="IF150" s="6"/>
      <c r="IG150" s="6"/>
      <c r="IH150" s="6"/>
      <c r="II150" s="6"/>
      <c r="IJ150" s="6"/>
      <c r="IK150" s="6"/>
      <c r="IL150" s="6"/>
      <c r="IM150" s="6"/>
      <c r="IN150" s="6"/>
      <c r="IO150" s="6"/>
      <c r="IP150" s="6"/>
      <c r="IQ150" s="6"/>
      <c r="IR150" s="6"/>
      <c r="IS150" s="6"/>
      <c r="IT150" s="6"/>
      <c r="IU150" s="6"/>
      <c r="IV150" s="6"/>
    </row>
    <row r="151" spans="1:256" s="5" customFormat="1" ht="28.5">
      <c r="A151" s="49" t="s">
        <v>148</v>
      </c>
      <c r="B151" s="46" t="s">
        <v>118</v>
      </c>
      <c r="C151" s="45"/>
      <c r="D151" s="45"/>
      <c r="E151" s="45"/>
      <c r="F151" s="16">
        <f t="shared" si="6"/>
        <v>0</v>
      </c>
      <c r="G151" s="45"/>
      <c r="HW151" s="6"/>
      <c r="HX151" s="6"/>
      <c r="HY151" s="6"/>
      <c r="HZ151" s="6"/>
      <c r="IA151" s="6"/>
      <c r="IB151" s="6"/>
      <c r="IC151" s="6"/>
      <c r="ID151" s="6"/>
      <c r="IE151" s="6"/>
      <c r="IF151" s="6"/>
      <c r="IG151" s="6"/>
      <c r="IH151" s="6"/>
      <c r="II151" s="6"/>
      <c r="IJ151" s="6"/>
      <c r="IK151" s="6"/>
      <c r="IL151" s="6"/>
      <c r="IM151" s="6"/>
      <c r="IN151" s="6"/>
      <c r="IO151" s="6"/>
      <c r="IP151" s="6"/>
      <c r="IQ151" s="6"/>
      <c r="IR151" s="6"/>
      <c r="IS151" s="6"/>
      <c r="IT151" s="6"/>
      <c r="IU151" s="6"/>
      <c r="IV151" s="6"/>
    </row>
    <row r="152" spans="1:256" s="5" customFormat="1" ht="57">
      <c r="A152" s="49" t="s">
        <v>390</v>
      </c>
      <c r="B152" s="46" t="s">
        <v>391</v>
      </c>
      <c r="C152" s="56" t="s">
        <v>36</v>
      </c>
      <c r="D152" s="12">
        <v>3</v>
      </c>
      <c r="E152" s="51"/>
      <c r="F152" s="16">
        <f t="shared" si="6"/>
        <v>0</v>
      </c>
      <c r="G152" s="12"/>
      <c r="HW152" s="6"/>
      <c r="HX152" s="6"/>
      <c r="HY152" s="6"/>
      <c r="HZ152" s="6"/>
      <c r="IA152" s="6"/>
      <c r="IB152" s="6"/>
      <c r="IC152" s="6"/>
      <c r="ID152" s="6"/>
      <c r="IE152" s="6"/>
      <c r="IF152" s="6"/>
      <c r="IG152" s="6"/>
      <c r="IH152" s="6"/>
      <c r="II152" s="6"/>
      <c r="IJ152" s="6"/>
      <c r="IK152" s="6"/>
      <c r="IL152" s="6"/>
      <c r="IM152" s="6"/>
      <c r="IN152" s="6"/>
      <c r="IO152" s="6"/>
      <c r="IP152" s="6"/>
      <c r="IQ152" s="6"/>
      <c r="IR152" s="6"/>
      <c r="IS152" s="6"/>
      <c r="IT152" s="6"/>
      <c r="IU152" s="6"/>
      <c r="IV152" s="6"/>
    </row>
    <row r="153" spans="1:256" s="5" customFormat="1" ht="42.75">
      <c r="A153" s="49" t="s">
        <v>392</v>
      </c>
      <c r="B153" s="46" t="s">
        <v>109</v>
      </c>
      <c r="C153" s="56" t="s">
        <v>36</v>
      </c>
      <c r="D153" s="12">
        <v>3</v>
      </c>
      <c r="E153" s="51"/>
      <c r="F153" s="16">
        <f t="shared" si="6"/>
        <v>0</v>
      </c>
      <c r="G153" s="12"/>
      <c r="HW153" s="6"/>
      <c r="HX153" s="6"/>
      <c r="HY153" s="6"/>
      <c r="HZ153" s="6"/>
      <c r="IA153" s="6"/>
      <c r="IB153" s="6"/>
      <c r="IC153" s="6"/>
      <c r="ID153" s="6"/>
      <c r="IE153" s="6"/>
      <c r="IF153" s="6"/>
      <c r="IG153" s="6"/>
      <c r="IH153" s="6"/>
      <c r="II153" s="6"/>
      <c r="IJ153" s="6"/>
      <c r="IK153" s="6"/>
      <c r="IL153" s="6"/>
      <c r="IM153" s="6"/>
      <c r="IN153" s="6"/>
      <c r="IO153" s="6"/>
      <c r="IP153" s="6"/>
      <c r="IQ153" s="6"/>
      <c r="IR153" s="6"/>
      <c r="IS153" s="6"/>
      <c r="IT153" s="6"/>
      <c r="IU153" s="6"/>
      <c r="IV153" s="6"/>
    </row>
    <row r="154" spans="1:256" s="5" customFormat="1" ht="14.25">
      <c r="A154" s="49" t="s">
        <v>393</v>
      </c>
      <c r="B154" s="48" t="s">
        <v>79</v>
      </c>
      <c r="C154" s="43"/>
      <c r="D154" s="52">
        <v>0.1</v>
      </c>
      <c r="E154" s="44">
        <f>SUM(F103:F153)</f>
        <v>0</v>
      </c>
      <c r="F154" s="16">
        <f>E154*D154</f>
        <v>0</v>
      </c>
      <c r="G154" s="52"/>
      <c r="HW154" s="6"/>
      <c r="HX154" s="6"/>
      <c r="HY154" s="6"/>
      <c r="HZ154" s="6"/>
      <c r="IA154" s="6"/>
      <c r="IB154" s="6"/>
      <c r="IC154" s="6"/>
      <c r="ID154" s="6"/>
      <c r="IE154" s="6"/>
      <c r="IF154" s="6"/>
      <c r="IG154" s="6"/>
      <c r="IH154" s="6"/>
      <c r="II154" s="6"/>
      <c r="IJ154" s="6"/>
      <c r="IK154" s="6"/>
      <c r="IL154" s="6"/>
      <c r="IM154" s="6"/>
      <c r="IN154" s="6"/>
      <c r="IO154" s="6"/>
      <c r="IP154" s="6"/>
      <c r="IQ154" s="6"/>
      <c r="IR154" s="6"/>
      <c r="IS154" s="6"/>
      <c r="IT154" s="6"/>
      <c r="IU154" s="6"/>
      <c r="IV154" s="6"/>
    </row>
    <row r="155" spans="1:256" s="5" customFormat="1" ht="14.25">
      <c r="A155" s="74"/>
      <c r="B155" s="79" t="s">
        <v>121</v>
      </c>
      <c r="C155" s="76"/>
      <c r="D155" s="77"/>
      <c r="E155" s="80"/>
      <c r="F155" s="78">
        <f>SUM(F103:F154)</f>
        <v>0</v>
      </c>
      <c r="G155" s="77"/>
      <c r="HW155" s="6"/>
      <c r="HX155" s="6"/>
      <c r="HY155" s="6"/>
      <c r="HZ155" s="6"/>
      <c r="IA155" s="6"/>
      <c r="IB155" s="6"/>
      <c r="IC155" s="6"/>
      <c r="ID155" s="6"/>
      <c r="IE155" s="6"/>
      <c r="IF155" s="6"/>
      <c r="IG155" s="6"/>
      <c r="IH155" s="6"/>
      <c r="II155" s="6"/>
      <c r="IJ155" s="6"/>
      <c r="IK155" s="6"/>
      <c r="IL155" s="6"/>
      <c r="IM155" s="6"/>
      <c r="IN155" s="6"/>
      <c r="IO155" s="6"/>
      <c r="IP155" s="6"/>
      <c r="IQ155" s="6"/>
      <c r="IR155" s="6"/>
      <c r="IS155" s="6"/>
      <c r="IT155" s="6"/>
      <c r="IU155" s="6"/>
      <c r="IV155" s="6"/>
    </row>
    <row r="156" spans="1:256" s="5" customFormat="1" ht="14.25">
      <c r="A156" s="1"/>
      <c r="B156" s="2"/>
      <c r="C156" s="3"/>
      <c r="D156" s="4"/>
      <c r="E156" s="55"/>
      <c r="G156" s="4"/>
      <c r="HW156" s="6"/>
      <c r="HX156" s="6"/>
      <c r="HY156" s="6"/>
      <c r="HZ156" s="6"/>
      <c r="IA156" s="6"/>
      <c r="IB156" s="6"/>
      <c r="IC156" s="6"/>
      <c r="ID156" s="6"/>
      <c r="IE156" s="6"/>
      <c r="IF156" s="6"/>
      <c r="IG156" s="6"/>
      <c r="IH156" s="6"/>
      <c r="II156" s="6"/>
      <c r="IJ156" s="6"/>
      <c r="IK156" s="6"/>
      <c r="IL156" s="6"/>
      <c r="IM156" s="6"/>
      <c r="IN156" s="6"/>
      <c r="IO156" s="6"/>
      <c r="IP156" s="6"/>
      <c r="IQ156" s="6"/>
      <c r="IR156" s="6"/>
      <c r="IS156" s="6"/>
      <c r="IT156" s="6"/>
      <c r="IU156" s="6"/>
      <c r="IV156" s="6"/>
    </row>
    <row r="157" spans="1:256" s="5" customFormat="1" ht="14.25">
      <c r="A157" s="1" t="s">
        <v>920</v>
      </c>
      <c r="B157" s="2" t="s">
        <v>25</v>
      </c>
      <c r="C157" s="3"/>
      <c r="D157" s="4"/>
      <c r="E157" s="55"/>
      <c r="G157" s="4"/>
      <c r="HW157" s="6"/>
      <c r="HX157" s="6"/>
      <c r="HY157" s="6"/>
      <c r="HZ157" s="6"/>
      <c r="IA157" s="6"/>
      <c r="IB157" s="6"/>
      <c r="IC157" s="6"/>
      <c r="ID157" s="6"/>
      <c r="IE157" s="6"/>
      <c r="IF157" s="6"/>
      <c r="IG157" s="6"/>
      <c r="IH157" s="6"/>
      <c r="II157" s="6"/>
      <c r="IJ157" s="6"/>
      <c r="IK157" s="6"/>
      <c r="IL157" s="6"/>
      <c r="IM157" s="6"/>
      <c r="IN157" s="6"/>
      <c r="IO157" s="6"/>
      <c r="IP157" s="6"/>
      <c r="IQ157" s="6"/>
      <c r="IR157" s="6"/>
      <c r="IS157" s="6"/>
      <c r="IT157" s="6"/>
      <c r="IU157" s="6"/>
      <c r="IV157" s="6"/>
    </row>
    <row r="158" spans="1:256" s="5" customFormat="1" ht="128.25">
      <c r="A158" s="1" t="s">
        <v>51</v>
      </c>
      <c r="B158" s="2" t="s">
        <v>100</v>
      </c>
      <c r="C158" s="3"/>
      <c r="D158" s="4"/>
      <c r="E158" s="55"/>
      <c r="G158" s="4"/>
      <c r="HW158" s="6"/>
      <c r="HX158" s="6"/>
      <c r="HY158" s="6"/>
      <c r="HZ158" s="6"/>
      <c r="IA158" s="6"/>
      <c r="IB158" s="6"/>
      <c r="IC158" s="6"/>
      <c r="ID158" s="6"/>
      <c r="IE158" s="6"/>
      <c r="IF158" s="6"/>
      <c r="IG158" s="6"/>
      <c r="IH158" s="6"/>
      <c r="II158" s="6"/>
      <c r="IJ158" s="6"/>
      <c r="IK158" s="6"/>
      <c r="IL158" s="6"/>
      <c r="IM158" s="6"/>
      <c r="IN158" s="6"/>
      <c r="IO158" s="6"/>
      <c r="IP158" s="6"/>
      <c r="IQ158" s="6"/>
      <c r="IR158" s="6"/>
      <c r="IS158" s="6"/>
      <c r="IT158" s="6"/>
      <c r="IU158" s="6"/>
      <c r="IV158" s="6"/>
    </row>
    <row r="159" spans="1:256" s="5" customFormat="1" ht="57">
      <c r="A159" s="1"/>
      <c r="B159" s="18" t="s">
        <v>52</v>
      </c>
      <c r="C159" s="3"/>
      <c r="D159" s="4"/>
      <c r="E159" s="55"/>
      <c r="G159" s="4"/>
      <c r="HW159" s="6"/>
      <c r="HX159" s="6"/>
      <c r="HY159" s="6"/>
      <c r="HZ159" s="6"/>
      <c r="IA159" s="6"/>
      <c r="IB159" s="6"/>
      <c r="IC159" s="6"/>
      <c r="ID159" s="6"/>
      <c r="IE159" s="6"/>
      <c r="IF159" s="6"/>
      <c r="IG159" s="6"/>
      <c r="IH159" s="6"/>
      <c r="II159" s="6"/>
      <c r="IJ159" s="6"/>
      <c r="IK159" s="6"/>
      <c r="IL159" s="6"/>
      <c r="IM159" s="6"/>
      <c r="IN159" s="6"/>
      <c r="IO159" s="6"/>
      <c r="IP159" s="6"/>
      <c r="IQ159" s="6"/>
      <c r="IR159" s="6"/>
      <c r="IS159" s="6"/>
      <c r="IT159" s="6"/>
      <c r="IU159" s="6"/>
      <c r="IV159" s="6"/>
    </row>
    <row r="160" spans="1:256" s="5" customFormat="1" ht="57">
      <c r="A160" s="49">
        <v>1</v>
      </c>
      <c r="B160" s="40" t="s">
        <v>394</v>
      </c>
      <c r="C160" s="56"/>
      <c r="D160" s="12"/>
      <c r="E160" s="51"/>
      <c r="F160" s="16"/>
      <c r="G160" s="12"/>
      <c r="HW160" s="6"/>
      <c r="HX160" s="6"/>
      <c r="HY160" s="6"/>
      <c r="HZ160" s="6"/>
      <c r="IA160" s="6"/>
      <c r="IB160" s="6"/>
      <c r="IC160" s="6"/>
      <c r="ID160" s="6"/>
      <c r="IE160" s="6"/>
      <c r="IF160" s="6"/>
      <c r="IG160" s="6"/>
      <c r="IH160" s="6"/>
      <c r="II160" s="6"/>
      <c r="IJ160" s="6"/>
      <c r="IK160" s="6"/>
      <c r="IL160" s="6"/>
      <c r="IM160" s="6"/>
      <c r="IN160" s="6"/>
      <c r="IO160" s="6"/>
      <c r="IP160" s="6"/>
      <c r="IQ160" s="6"/>
      <c r="IR160" s="6"/>
      <c r="IS160" s="6"/>
      <c r="IT160" s="6"/>
      <c r="IU160" s="6"/>
      <c r="IV160" s="6"/>
    </row>
    <row r="161" spans="1:256" s="5" customFormat="1" ht="28.5">
      <c r="A161" s="49"/>
      <c r="B161" s="40" t="s">
        <v>752</v>
      </c>
      <c r="C161" s="56"/>
      <c r="D161" s="12"/>
      <c r="E161" s="51"/>
      <c r="F161" s="16"/>
      <c r="G161" s="12"/>
      <c r="HW161" s="6"/>
      <c r="HX161" s="6"/>
      <c r="HY161" s="6"/>
      <c r="HZ161" s="6"/>
      <c r="IA161" s="6"/>
      <c r="IB161" s="6"/>
      <c r="IC161" s="6"/>
      <c r="ID161" s="6"/>
      <c r="IE161" s="6"/>
      <c r="IF161" s="6"/>
      <c r="IG161" s="6"/>
      <c r="IH161" s="6"/>
      <c r="II161" s="6"/>
      <c r="IJ161" s="6"/>
      <c r="IK161" s="6"/>
      <c r="IL161" s="6"/>
      <c r="IM161" s="6"/>
      <c r="IN161" s="6"/>
      <c r="IO161" s="6"/>
      <c r="IP161" s="6"/>
      <c r="IQ161" s="6"/>
      <c r="IR161" s="6"/>
      <c r="IS161" s="6"/>
      <c r="IT161" s="6"/>
      <c r="IU161" s="6"/>
      <c r="IV161" s="6"/>
    </row>
    <row r="162" spans="1:256" s="5" customFormat="1" ht="57">
      <c r="A162" s="49" t="s">
        <v>54</v>
      </c>
      <c r="B162" s="46" t="s">
        <v>122</v>
      </c>
      <c r="C162" s="56" t="s">
        <v>36</v>
      </c>
      <c r="D162" s="12">
        <v>1</v>
      </c>
      <c r="E162" s="51"/>
      <c r="F162" s="16">
        <f aca="true" t="shared" si="7" ref="F162:F173">E162*D162</f>
        <v>0</v>
      </c>
      <c r="G162" s="12"/>
      <c r="HW162" s="6"/>
      <c r="HX162" s="6"/>
      <c r="HY162" s="6"/>
      <c r="HZ162" s="6"/>
      <c r="IA162" s="6"/>
      <c r="IB162" s="6"/>
      <c r="IC162" s="6"/>
      <c r="ID162" s="6"/>
      <c r="IE162" s="6"/>
      <c r="IF162" s="6"/>
      <c r="IG162" s="6"/>
      <c r="IH162" s="6"/>
      <c r="II162" s="6"/>
      <c r="IJ162" s="6"/>
      <c r="IK162" s="6"/>
      <c r="IL162" s="6"/>
      <c r="IM162" s="6"/>
      <c r="IN162" s="6"/>
      <c r="IO162" s="6"/>
      <c r="IP162" s="6"/>
      <c r="IQ162" s="6"/>
      <c r="IR162" s="6"/>
      <c r="IS162" s="6"/>
      <c r="IT162" s="6"/>
      <c r="IU162" s="6"/>
      <c r="IV162" s="6"/>
    </row>
    <row r="163" spans="1:256" s="5" customFormat="1" ht="42.75">
      <c r="A163" s="49" t="s">
        <v>123</v>
      </c>
      <c r="B163" s="46" t="s">
        <v>124</v>
      </c>
      <c r="C163" s="56"/>
      <c r="D163" s="12"/>
      <c r="E163" s="51"/>
      <c r="F163" s="16">
        <f t="shared" si="7"/>
        <v>0</v>
      </c>
      <c r="G163" s="12"/>
      <c r="HW163" s="6"/>
      <c r="HX163" s="6"/>
      <c r="HY163" s="6"/>
      <c r="HZ163" s="6"/>
      <c r="IA163" s="6"/>
      <c r="IB163" s="6"/>
      <c r="IC163" s="6"/>
      <c r="ID163" s="6"/>
      <c r="IE163" s="6"/>
      <c r="IF163" s="6"/>
      <c r="IG163" s="6"/>
      <c r="IH163" s="6"/>
      <c r="II163" s="6"/>
      <c r="IJ163" s="6"/>
      <c r="IK163" s="6"/>
      <c r="IL163" s="6"/>
      <c r="IM163" s="6"/>
      <c r="IN163" s="6"/>
      <c r="IO163" s="6"/>
      <c r="IP163" s="6"/>
      <c r="IQ163" s="6"/>
      <c r="IR163" s="6"/>
      <c r="IS163" s="6"/>
      <c r="IT163" s="6"/>
      <c r="IU163" s="6"/>
      <c r="IV163" s="6"/>
    </row>
    <row r="164" spans="1:256" s="5" customFormat="1" ht="14.25">
      <c r="A164" s="49" t="s">
        <v>58</v>
      </c>
      <c r="B164" s="46" t="s">
        <v>125</v>
      </c>
      <c r="C164" s="56" t="s">
        <v>55</v>
      </c>
      <c r="D164" s="12">
        <v>2</v>
      </c>
      <c r="E164" s="51"/>
      <c r="F164" s="16">
        <f t="shared" si="7"/>
        <v>0</v>
      </c>
      <c r="G164" s="12"/>
      <c r="HW164" s="6"/>
      <c r="HX164" s="6"/>
      <c r="HY164" s="6"/>
      <c r="HZ164" s="6"/>
      <c r="IA164" s="6"/>
      <c r="IB164" s="6"/>
      <c r="IC164" s="6"/>
      <c r="ID164" s="6"/>
      <c r="IE164" s="6"/>
      <c r="IF164" s="6"/>
      <c r="IG164" s="6"/>
      <c r="IH164" s="6"/>
      <c r="II164" s="6"/>
      <c r="IJ164" s="6"/>
      <c r="IK164" s="6"/>
      <c r="IL164" s="6"/>
      <c r="IM164" s="6"/>
      <c r="IN164" s="6"/>
      <c r="IO164" s="6"/>
      <c r="IP164" s="6"/>
      <c r="IQ164" s="6"/>
      <c r="IR164" s="6"/>
      <c r="IS164" s="6"/>
      <c r="IT164" s="6"/>
      <c r="IU164" s="6"/>
      <c r="IV164" s="6"/>
    </row>
    <row r="165" spans="1:256" s="5" customFormat="1" ht="14.25">
      <c r="A165" s="49" t="s">
        <v>60</v>
      </c>
      <c r="B165" s="46" t="s">
        <v>126</v>
      </c>
      <c r="C165" s="56" t="s">
        <v>117</v>
      </c>
      <c r="D165" s="12">
        <v>5</v>
      </c>
      <c r="E165" s="51"/>
      <c r="F165" s="16">
        <f t="shared" si="7"/>
        <v>0</v>
      </c>
      <c r="G165" s="12"/>
      <c r="HW165" s="6"/>
      <c r="HX165" s="6"/>
      <c r="HY165" s="6"/>
      <c r="HZ165" s="6"/>
      <c r="IA165" s="6"/>
      <c r="IB165" s="6"/>
      <c r="IC165" s="6"/>
      <c r="ID165" s="6"/>
      <c r="IE165" s="6"/>
      <c r="IF165" s="6"/>
      <c r="IG165" s="6"/>
      <c r="IH165" s="6"/>
      <c r="II165" s="6"/>
      <c r="IJ165" s="6"/>
      <c r="IK165" s="6"/>
      <c r="IL165" s="6"/>
      <c r="IM165" s="6"/>
      <c r="IN165" s="6"/>
      <c r="IO165" s="6"/>
      <c r="IP165" s="6"/>
      <c r="IQ165" s="6"/>
      <c r="IR165" s="6"/>
      <c r="IS165" s="6"/>
      <c r="IT165" s="6"/>
      <c r="IU165" s="6"/>
      <c r="IV165" s="6"/>
    </row>
    <row r="166" spans="1:256" s="5" customFormat="1" ht="14.25">
      <c r="A166" s="49" t="s">
        <v>62</v>
      </c>
      <c r="B166" s="46" t="s">
        <v>845</v>
      </c>
      <c r="C166" s="56" t="s">
        <v>117</v>
      </c>
      <c r="D166" s="12">
        <v>13</v>
      </c>
      <c r="E166" s="51"/>
      <c r="F166" s="16">
        <f t="shared" si="7"/>
        <v>0</v>
      </c>
      <c r="G166" s="12"/>
      <c r="HW166" s="6"/>
      <c r="HX166" s="6"/>
      <c r="HY166" s="6"/>
      <c r="HZ166" s="6"/>
      <c r="IA166" s="6"/>
      <c r="IB166" s="6"/>
      <c r="IC166" s="6"/>
      <c r="ID166" s="6"/>
      <c r="IE166" s="6"/>
      <c r="IF166" s="6"/>
      <c r="IG166" s="6"/>
      <c r="IH166" s="6"/>
      <c r="II166" s="6"/>
      <c r="IJ166" s="6"/>
      <c r="IK166" s="6"/>
      <c r="IL166" s="6"/>
      <c r="IM166" s="6"/>
      <c r="IN166" s="6"/>
      <c r="IO166" s="6"/>
      <c r="IP166" s="6"/>
      <c r="IQ166" s="6"/>
      <c r="IR166" s="6"/>
      <c r="IS166" s="6"/>
      <c r="IT166" s="6"/>
      <c r="IU166" s="6"/>
      <c r="IV166" s="6"/>
    </row>
    <row r="167" spans="1:256" s="5" customFormat="1" ht="14.25">
      <c r="A167" s="49" t="s">
        <v>204</v>
      </c>
      <c r="B167" s="46" t="s">
        <v>127</v>
      </c>
      <c r="C167" s="56" t="s">
        <v>47</v>
      </c>
      <c r="D167" s="12">
        <v>2</v>
      </c>
      <c r="E167" s="51"/>
      <c r="F167" s="16">
        <f t="shared" si="7"/>
        <v>0</v>
      </c>
      <c r="G167" s="12"/>
      <c r="HW167" s="6"/>
      <c r="HX167" s="6"/>
      <c r="HY167" s="6"/>
      <c r="HZ167" s="6"/>
      <c r="IA167" s="6"/>
      <c r="IB167" s="6"/>
      <c r="IC167" s="6"/>
      <c r="ID167" s="6"/>
      <c r="IE167" s="6"/>
      <c r="IF167" s="6"/>
      <c r="IG167" s="6"/>
      <c r="IH167" s="6"/>
      <c r="II167" s="6"/>
      <c r="IJ167" s="6"/>
      <c r="IK167" s="6"/>
      <c r="IL167" s="6"/>
      <c r="IM167" s="6"/>
      <c r="IN167" s="6"/>
      <c r="IO167" s="6"/>
      <c r="IP167" s="6"/>
      <c r="IQ167" s="6"/>
      <c r="IR167" s="6"/>
      <c r="IS167" s="6"/>
      <c r="IT167" s="6"/>
      <c r="IU167" s="6"/>
      <c r="IV167" s="6"/>
    </row>
    <row r="168" spans="1:256" s="5" customFormat="1" ht="14.25">
      <c r="A168" s="49" t="s">
        <v>423</v>
      </c>
      <c r="B168" s="46" t="s">
        <v>205</v>
      </c>
      <c r="C168" s="56" t="s">
        <v>117</v>
      </c>
      <c r="D168" s="12">
        <v>11</v>
      </c>
      <c r="E168" s="51"/>
      <c r="F168" s="16">
        <f t="shared" si="7"/>
        <v>0</v>
      </c>
      <c r="G168" s="12"/>
      <c r="HW168" s="6"/>
      <c r="HX168" s="6"/>
      <c r="HY168" s="6"/>
      <c r="HZ168" s="6"/>
      <c r="IA168" s="6"/>
      <c r="IB168" s="6"/>
      <c r="IC168" s="6"/>
      <c r="ID168" s="6"/>
      <c r="IE168" s="6"/>
      <c r="IF168" s="6"/>
      <c r="IG168" s="6"/>
      <c r="IH168" s="6"/>
      <c r="II168" s="6"/>
      <c r="IJ168" s="6"/>
      <c r="IK168" s="6"/>
      <c r="IL168" s="6"/>
      <c r="IM168" s="6"/>
      <c r="IN168" s="6"/>
      <c r="IO168" s="6"/>
      <c r="IP168" s="6"/>
      <c r="IQ168" s="6"/>
      <c r="IR168" s="6"/>
      <c r="IS168" s="6"/>
      <c r="IT168" s="6"/>
      <c r="IU168" s="6"/>
      <c r="IV168" s="6"/>
    </row>
    <row r="169" spans="1:256" s="5" customFormat="1" ht="57">
      <c r="A169" s="49" t="s">
        <v>68</v>
      </c>
      <c r="B169" s="46" t="s">
        <v>128</v>
      </c>
      <c r="C169" s="56"/>
      <c r="D169" s="12"/>
      <c r="E169" s="51"/>
      <c r="F169" s="16">
        <f t="shared" si="7"/>
        <v>0</v>
      </c>
      <c r="G169" s="12"/>
      <c r="HW169" s="6"/>
      <c r="HX169" s="6"/>
      <c r="HY169" s="6"/>
      <c r="HZ169" s="6"/>
      <c r="IA169" s="6"/>
      <c r="IB169" s="6"/>
      <c r="IC169" s="6"/>
      <c r="ID169" s="6"/>
      <c r="IE169" s="6"/>
      <c r="IF169" s="6"/>
      <c r="IG169" s="6"/>
      <c r="IH169" s="6"/>
      <c r="II169" s="6"/>
      <c r="IJ169" s="6"/>
      <c r="IK169" s="6"/>
      <c r="IL169" s="6"/>
      <c r="IM169" s="6"/>
      <c r="IN169" s="6"/>
      <c r="IO169" s="6"/>
      <c r="IP169" s="6"/>
      <c r="IQ169" s="6"/>
      <c r="IR169" s="6"/>
      <c r="IS169" s="6"/>
      <c r="IT169" s="6"/>
      <c r="IU169" s="6"/>
      <c r="IV169" s="6"/>
    </row>
    <row r="170" spans="1:256" s="5" customFormat="1" ht="14.25">
      <c r="A170" s="49" t="s">
        <v>129</v>
      </c>
      <c r="B170" s="46" t="s">
        <v>125</v>
      </c>
      <c r="C170" s="56" t="s">
        <v>55</v>
      </c>
      <c r="D170" s="12">
        <v>2</v>
      </c>
      <c r="E170" s="51"/>
      <c r="F170" s="16">
        <f t="shared" si="7"/>
        <v>0</v>
      </c>
      <c r="G170" s="12"/>
      <c r="HW170" s="6"/>
      <c r="HX170" s="6"/>
      <c r="HY170" s="6"/>
      <c r="HZ170" s="6"/>
      <c r="IA170" s="6"/>
      <c r="IB170" s="6"/>
      <c r="IC170" s="6"/>
      <c r="ID170" s="6"/>
      <c r="IE170" s="6"/>
      <c r="IF170" s="6"/>
      <c r="IG170" s="6"/>
      <c r="IH170" s="6"/>
      <c r="II170" s="6"/>
      <c r="IJ170" s="6"/>
      <c r="IK170" s="6"/>
      <c r="IL170" s="6"/>
      <c r="IM170" s="6"/>
      <c r="IN170" s="6"/>
      <c r="IO170" s="6"/>
      <c r="IP170" s="6"/>
      <c r="IQ170" s="6"/>
      <c r="IR170" s="6"/>
      <c r="IS170" s="6"/>
      <c r="IT170" s="6"/>
      <c r="IU170" s="6"/>
      <c r="IV170" s="6"/>
    </row>
    <row r="171" spans="1:256" s="5" customFormat="1" ht="14.25">
      <c r="A171" s="49" t="s">
        <v>130</v>
      </c>
      <c r="B171" s="46" t="s">
        <v>126</v>
      </c>
      <c r="C171" s="56" t="s">
        <v>117</v>
      </c>
      <c r="D171" s="12">
        <v>5</v>
      </c>
      <c r="E171" s="51"/>
      <c r="F171" s="16">
        <f t="shared" si="7"/>
        <v>0</v>
      </c>
      <c r="G171" s="12"/>
      <c r="HW171" s="6"/>
      <c r="HX171" s="6"/>
      <c r="HY171" s="6"/>
      <c r="HZ171" s="6"/>
      <c r="IA171" s="6"/>
      <c r="IB171" s="6"/>
      <c r="IC171" s="6"/>
      <c r="ID171" s="6"/>
      <c r="IE171" s="6"/>
      <c r="IF171" s="6"/>
      <c r="IG171" s="6"/>
      <c r="IH171" s="6"/>
      <c r="II171" s="6"/>
      <c r="IJ171" s="6"/>
      <c r="IK171" s="6"/>
      <c r="IL171" s="6"/>
      <c r="IM171" s="6"/>
      <c r="IN171" s="6"/>
      <c r="IO171" s="6"/>
      <c r="IP171" s="6"/>
      <c r="IQ171" s="6"/>
      <c r="IR171" s="6"/>
      <c r="IS171" s="6"/>
      <c r="IT171" s="6"/>
      <c r="IU171" s="6"/>
      <c r="IV171" s="6"/>
    </row>
    <row r="172" spans="1:256" s="5" customFormat="1" ht="14.25">
      <c r="A172" s="49" t="s">
        <v>131</v>
      </c>
      <c r="B172" s="46" t="s">
        <v>845</v>
      </c>
      <c r="C172" s="56" t="s">
        <v>117</v>
      </c>
      <c r="D172" s="12">
        <v>13</v>
      </c>
      <c r="E172" s="51"/>
      <c r="F172" s="16">
        <f t="shared" si="7"/>
        <v>0</v>
      </c>
      <c r="G172" s="12"/>
      <c r="HW172" s="6"/>
      <c r="HX172" s="6"/>
      <c r="HY172" s="6"/>
      <c r="HZ172" s="6"/>
      <c r="IA172" s="6"/>
      <c r="IB172" s="6"/>
      <c r="IC172" s="6"/>
      <c r="ID172" s="6"/>
      <c r="IE172" s="6"/>
      <c r="IF172" s="6"/>
      <c r="IG172" s="6"/>
      <c r="IH172" s="6"/>
      <c r="II172" s="6"/>
      <c r="IJ172" s="6"/>
      <c r="IK172" s="6"/>
      <c r="IL172" s="6"/>
      <c r="IM172" s="6"/>
      <c r="IN172" s="6"/>
      <c r="IO172" s="6"/>
      <c r="IP172" s="6"/>
      <c r="IQ172" s="6"/>
      <c r="IR172" s="6"/>
      <c r="IS172" s="6"/>
      <c r="IT172" s="6"/>
      <c r="IU172" s="6"/>
      <c r="IV172" s="6"/>
    </row>
    <row r="173" spans="1:256" s="5" customFormat="1" ht="14.25">
      <c r="A173" s="49" t="s">
        <v>206</v>
      </c>
      <c r="B173" s="46" t="s">
        <v>127</v>
      </c>
      <c r="C173" s="56" t="s">
        <v>47</v>
      </c>
      <c r="D173" s="12">
        <v>2</v>
      </c>
      <c r="E173" s="51"/>
      <c r="F173" s="16">
        <f t="shared" si="7"/>
        <v>0</v>
      </c>
      <c r="G173" s="12"/>
      <c r="HW173" s="6"/>
      <c r="HX173" s="6"/>
      <c r="HY173" s="6"/>
      <c r="HZ173" s="6"/>
      <c r="IA173" s="6"/>
      <c r="IB173" s="6"/>
      <c r="IC173" s="6"/>
      <c r="ID173" s="6"/>
      <c r="IE173" s="6"/>
      <c r="IF173" s="6"/>
      <c r="IG173" s="6"/>
      <c r="IH173" s="6"/>
      <c r="II173" s="6"/>
      <c r="IJ173" s="6"/>
      <c r="IK173" s="6"/>
      <c r="IL173" s="6"/>
      <c r="IM173" s="6"/>
      <c r="IN173" s="6"/>
      <c r="IO173" s="6"/>
      <c r="IP173" s="6"/>
      <c r="IQ173" s="6"/>
      <c r="IR173" s="6"/>
      <c r="IS173" s="6"/>
      <c r="IT173" s="6"/>
      <c r="IU173" s="6"/>
      <c r="IV173" s="6"/>
    </row>
    <row r="174" spans="1:256" s="5" customFormat="1" ht="14.25">
      <c r="A174" s="49" t="s">
        <v>844</v>
      </c>
      <c r="B174" s="46" t="s">
        <v>205</v>
      </c>
      <c r="C174" s="56" t="s">
        <v>117</v>
      </c>
      <c r="D174" s="12">
        <v>11</v>
      </c>
      <c r="E174" s="51"/>
      <c r="F174" s="16">
        <f>E174*D174</f>
        <v>0</v>
      </c>
      <c r="G174" s="12"/>
      <c r="HW174" s="6"/>
      <c r="HX174" s="6"/>
      <c r="HY174" s="6"/>
      <c r="HZ174" s="6"/>
      <c r="IA174" s="6"/>
      <c r="IB174" s="6"/>
      <c r="IC174" s="6"/>
      <c r="ID174" s="6"/>
      <c r="IE174" s="6"/>
      <c r="IF174" s="6"/>
      <c r="IG174" s="6"/>
      <c r="IH174" s="6"/>
      <c r="II174" s="6"/>
      <c r="IJ174" s="6"/>
      <c r="IK174" s="6"/>
      <c r="IL174" s="6"/>
      <c r="IM174" s="6"/>
      <c r="IN174" s="6"/>
      <c r="IO174" s="6"/>
      <c r="IP174" s="6"/>
      <c r="IQ174" s="6"/>
      <c r="IR174" s="6"/>
      <c r="IS174" s="6"/>
      <c r="IT174" s="6"/>
      <c r="IU174" s="6"/>
      <c r="IV174" s="6"/>
    </row>
    <row r="175" spans="1:256" s="5" customFormat="1" ht="28.5">
      <c r="A175" s="74"/>
      <c r="B175" s="79" t="s">
        <v>132</v>
      </c>
      <c r="C175" s="76"/>
      <c r="D175" s="77"/>
      <c r="E175" s="80"/>
      <c r="F175" s="78">
        <f>SUM(F162:F174)</f>
        <v>0</v>
      </c>
      <c r="G175" s="77"/>
      <c r="HW175" s="6"/>
      <c r="HX175" s="6"/>
      <c r="HY175" s="6"/>
      <c r="HZ175" s="6"/>
      <c r="IA175" s="6"/>
      <c r="IB175" s="6"/>
      <c r="IC175" s="6"/>
      <c r="ID175" s="6"/>
      <c r="IE175" s="6"/>
      <c r="IF175" s="6"/>
      <c r="IG175" s="6"/>
      <c r="IH175" s="6"/>
      <c r="II175" s="6"/>
      <c r="IJ175" s="6"/>
      <c r="IK175" s="6"/>
      <c r="IL175" s="6"/>
      <c r="IM175" s="6"/>
      <c r="IN175" s="6"/>
      <c r="IO175" s="6"/>
      <c r="IP175" s="6"/>
      <c r="IQ175" s="6"/>
      <c r="IR175" s="6"/>
      <c r="IS175" s="6"/>
      <c r="IT175" s="6"/>
      <c r="IU175" s="6"/>
      <c r="IV175" s="6"/>
    </row>
    <row r="177" spans="1:256" s="5" customFormat="1" ht="14.25">
      <c r="A177" s="1" t="s">
        <v>921</v>
      </c>
      <c r="B177" s="2" t="s">
        <v>397</v>
      </c>
      <c r="C177" s="3"/>
      <c r="D177" s="4"/>
      <c r="E177" s="55"/>
      <c r="G177" s="4"/>
      <c r="HW177" s="6"/>
      <c r="HX177" s="6"/>
      <c r="HY177" s="6"/>
      <c r="HZ177" s="6"/>
      <c r="IA177" s="6"/>
      <c r="IB177" s="6"/>
      <c r="IC177" s="6"/>
      <c r="ID177" s="6"/>
      <c r="IE177" s="6"/>
      <c r="IF177" s="6"/>
      <c r="IG177" s="6"/>
      <c r="IH177" s="6"/>
      <c r="II177" s="6"/>
      <c r="IJ177" s="6"/>
      <c r="IK177" s="6"/>
      <c r="IL177" s="6"/>
      <c r="IM177" s="6"/>
      <c r="IN177" s="6"/>
      <c r="IO177" s="6"/>
      <c r="IP177" s="6"/>
      <c r="IQ177" s="6"/>
      <c r="IR177" s="6"/>
      <c r="IS177" s="6"/>
      <c r="IT177" s="6"/>
      <c r="IU177" s="6"/>
      <c r="IV177" s="6"/>
    </row>
    <row r="178" spans="1:256" s="5" customFormat="1" ht="28.5">
      <c r="A178" s="49" t="s">
        <v>417</v>
      </c>
      <c r="B178" s="46" t="s">
        <v>398</v>
      </c>
      <c r="C178" s="56" t="s">
        <v>55</v>
      </c>
      <c r="D178" s="12">
        <v>10</v>
      </c>
      <c r="E178" s="51"/>
      <c r="F178" s="16">
        <f>D178*E178</f>
        <v>0</v>
      </c>
      <c r="G178" s="12"/>
      <c r="HW178" s="6"/>
      <c r="HX178" s="6"/>
      <c r="HY178" s="6"/>
      <c r="HZ178" s="6"/>
      <c r="IA178" s="6"/>
      <c r="IB178" s="6"/>
      <c r="IC178" s="6"/>
      <c r="ID178" s="6"/>
      <c r="IE178" s="6"/>
      <c r="IF178" s="6"/>
      <c r="IG178" s="6"/>
      <c r="IH178" s="6"/>
      <c r="II178" s="6"/>
      <c r="IJ178" s="6"/>
      <c r="IK178" s="6"/>
      <c r="IL178" s="6"/>
      <c r="IM178" s="6"/>
      <c r="IN178" s="6"/>
      <c r="IO178" s="6"/>
      <c r="IP178" s="6"/>
      <c r="IQ178" s="6"/>
      <c r="IR178" s="6"/>
      <c r="IS178" s="6"/>
      <c r="IT178" s="6"/>
      <c r="IU178" s="6"/>
      <c r="IV178" s="6"/>
    </row>
    <row r="179" spans="1:256" s="5" customFormat="1" ht="14.25">
      <c r="A179" s="49" t="s">
        <v>377</v>
      </c>
      <c r="B179" s="46" t="s">
        <v>769</v>
      </c>
      <c r="C179" s="56"/>
      <c r="D179" s="12"/>
      <c r="E179" s="51"/>
      <c r="F179" s="16"/>
      <c r="G179" s="12"/>
      <c r="HW179" s="6"/>
      <c r="HX179" s="6"/>
      <c r="HY179" s="6"/>
      <c r="HZ179" s="6"/>
      <c r="IA179" s="6"/>
      <c r="IB179" s="6"/>
      <c r="IC179" s="6"/>
      <c r="ID179" s="6"/>
      <c r="IE179" s="6"/>
      <c r="IF179" s="6"/>
      <c r="IG179" s="6"/>
      <c r="IH179" s="6"/>
      <c r="II179" s="6"/>
      <c r="IJ179" s="6"/>
      <c r="IK179" s="6"/>
      <c r="IL179" s="6"/>
      <c r="IM179" s="6"/>
      <c r="IN179" s="6"/>
      <c r="IO179" s="6"/>
      <c r="IP179" s="6"/>
      <c r="IQ179" s="6"/>
      <c r="IR179" s="6"/>
      <c r="IS179" s="6"/>
      <c r="IT179" s="6"/>
      <c r="IU179" s="6"/>
      <c r="IV179" s="6"/>
    </row>
    <row r="180" spans="1:256" s="5" customFormat="1" ht="99.75">
      <c r="A180" s="49" t="s">
        <v>65</v>
      </c>
      <c r="B180" s="46" t="s">
        <v>534</v>
      </c>
      <c r="C180" s="56" t="s">
        <v>55</v>
      </c>
      <c r="D180" s="12">
        <v>3.2</v>
      </c>
      <c r="E180" s="51"/>
      <c r="F180" s="16">
        <f aca="true" t="shared" si="8" ref="F180:F185">D180*E180</f>
        <v>0</v>
      </c>
      <c r="G180" s="12"/>
      <c r="HW180" s="6"/>
      <c r="HX180" s="6"/>
      <c r="HY180" s="6"/>
      <c r="HZ180" s="6"/>
      <c r="IA180" s="6"/>
      <c r="IB180" s="6"/>
      <c r="IC180" s="6"/>
      <c r="ID180" s="6"/>
      <c r="IE180" s="6"/>
      <c r="IF180" s="6"/>
      <c r="IG180" s="6"/>
      <c r="IH180" s="6"/>
      <c r="II180" s="6"/>
      <c r="IJ180" s="6"/>
      <c r="IK180" s="6"/>
      <c r="IL180" s="6"/>
      <c r="IM180" s="6"/>
      <c r="IN180" s="6"/>
      <c r="IO180" s="6"/>
      <c r="IP180" s="6"/>
      <c r="IQ180" s="6"/>
      <c r="IR180" s="6"/>
      <c r="IS180" s="6"/>
      <c r="IT180" s="6"/>
      <c r="IU180" s="6"/>
      <c r="IV180" s="6"/>
    </row>
    <row r="181" spans="1:256" s="5" customFormat="1" ht="28.5">
      <c r="A181" s="49" t="s">
        <v>112</v>
      </c>
      <c r="B181" s="46" t="s">
        <v>169</v>
      </c>
      <c r="C181" s="56" t="s">
        <v>55</v>
      </c>
      <c r="D181" s="12">
        <v>3</v>
      </c>
      <c r="E181" s="51"/>
      <c r="F181" s="16">
        <f t="shared" si="8"/>
        <v>0</v>
      </c>
      <c r="G181" s="12"/>
      <c r="HW181" s="6"/>
      <c r="HX181" s="6"/>
      <c r="HY181" s="6"/>
      <c r="HZ181" s="6"/>
      <c r="IA181" s="6"/>
      <c r="IB181" s="6"/>
      <c r="IC181" s="6"/>
      <c r="ID181" s="6"/>
      <c r="IE181" s="6"/>
      <c r="IF181" s="6"/>
      <c r="IG181" s="6"/>
      <c r="IH181" s="6"/>
      <c r="II181" s="6"/>
      <c r="IJ181" s="6"/>
      <c r="IK181" s="6"/>
      <c r="IL181" s="6"/>
      <c r="IM181" s="6"/>
      <c r="IN181" s="6"/>
      <c r="IO181" s="6"/>
      <c r="IP181" s="6"/>
      <c r="IQ181" s="6"/>
      <c r="IR181" s="6"/>
      <c r="IS181" s="6"/>
      <c r="IT181" s="6"/>
      <c r="IU181" s="6"/>
      <c r="IV181" s="6"/>
    </row>
    <row r="182" spans="1:256" s="5" customFormat="1" ht="156.75">
      <c r="A182" s="49" t="s">
        <v>70</v>
      </c>
      <c r="B182" s="46" t="s">
        <v>135</v>
      </c>
      <c r="C182" s="56" t="s">
        <v>55</v>
      </c>
      <c r="D182" s="12">
        <v>2</v>
      </c>
      <c r="E182" s="51"/>
      <c r="F182" s="16">
        <f t="shared" si="8"/>
        <v>0</v>
      </c>
      <c r="G182" s="12"/>
      <c r="HW182" s="6"/>
      <c r="HX182" s="6"/>
      <c r="HY182" s="6"/>
      <c r="HZ182" s="6"/>
      <c r="IA182" s="6"/>
      <c r="IB182" s="6"/>
      <c r="IC182" s="6"/>
      <c r="ID182" s="6"/>
      <c r="IE182" s="6"/>
      <c r="IF182" s="6"/>
      <c r="IG182" s="6"/>
      <c r="IH182" s="6"/>
      <c r="II182" s="6"/>
      <c r="IJ182" s="6"/>
      <c r="IK182" s="6"/>
      <c r="IL182" s="6"/>
      <c r="IM182" s="6"/>
      <c r="IN182" s="6"/>
      <c r="IO182" s="6"/>
      <c r="IP182" s="6"/>
      <c r="IQ182" s="6"/>
      <c r="IR182" s="6"/>
      <c r="IS182" s="6"/>
      <c r="IT182" s="6"/>
      <c r="IU182" s="6"/>
      <c r="IV182" s="6"/>
    </row>
    <row r="183" spans="1:256" s="5" customFormat="1" ht="114">
      <c r="A183" s="49" t="s">
        <v>72</v>
      </c>
      <c r="B183" s="46" t="s">
        <v>136</v>
      </c>
      <c r="C183" s="56" t="s">
        <v>55</v>
      </c>
      <c r="D183" s="12">
        <v>2</v>
      </c>
      <c r="E183" s="51"/>
      <c r="F183" s="16">
        <f t="shared" si="8"/>
        <v>0</v>
      </c>
      <c r="G183" s="12"/>
      <c r="HW183" s="6"/>
      <c r="HX183" s="6"/>
      <c r="HY183" s="6"/>
      <c r="HZ183" s="6"/>
      <c r="IA183" s="6"/>
      <c r="IB183" s="6"/>
      <c r="IC183" s="6"/>
      <c r="ID183" s="6"/>
      <c r="IE183" s="6"/>
      <c r="IF183" s="6"/>
      <c r="IG183" s="6"/>
      <c r="IH183" s="6"/>
      <c r="II183" s="6"/>
      <c r="IJ183" s="6"/>
      <c r="IK183" s="6"/>
      <c r="IL183" s="6"/>
      <c r="IM183" s="6"/>
      <c r="IN183" s="6"/>
      <c r="IO183" s="6"/>
      <c r="IP183" s="6"/>
      <c r="IQ183" s="6"/>
      <c r="IR183" s="6"/>
      <c r="IS183" s="6"/>
      <c r="IT183" s="6"/>
      <c r="IU183" s="6"/>
      <c r="IV183" s="6"/>
    </row>
    <row r="184" spans="1:256" s="5" customFormat="1" ht="85.5">
      <c r="A184" s="49" t="s">
        <v>70</v>
      </c>
      <c r="B184" s="46" t="s">
        <v>544</v>
      </c>
      <c r="C184" s="56" t="s">
        <v>137</v>
      </c>
      <c r="D184" s="12">
        <v>3</v>
      </c>
      <c r="E184" s="51"/>
      <c r="F184" s="16">
        <f t="shared" si="8"/>
        <v>0</v>
      </c>
      <c r="G184" s="12"/>
      <c r="HW184" s="6"/>
      <c r="HX184" s="6"/>
      <c r="HY184" s="6"/>
      <c r="HZ184" s="6"/>
      <c r="IA184" s="6"/>
      <c r="IB184" s="6"/>
      <c r="IC184" s="6"/>
      <c r="ID184" s="6"/>
      <c r="IE184" s="6"/>
      <c r="IF184" s="6"/>
      <c r="IG184" s="6"/>
      <c r="IH184" s="6"/>
      <c r="II184" s="6"/>
      <c r="IJ184" s="6"/>
      <c r="IK184" s="6"/>
      <c r="IL184" s="6"/>
      <c r="IM184" s="6"/>
      <c r="IN184" s="6"/>
      <c r="IO184" s="6"/>
      <c r="IP184" s="6"/>
      <c r="IQ184" s="6"/>
      <c r="IR184" s="6"/>
      <c r="IS184" s="6"/>
      <c r="IT184" s="6"/>
      <c r="IU184" s="6"/>
      <c r="IV184" s="6"/>
    </row>
    <row r="185" spans="1:256" s="5" customFormat="1" ht="99.75">
      <c r="A185" s="49" t="s">
        <v>72</v>
      </c>
      <c r="B185" s="46" t="s">
        <v>139</v>
      </c>
      <c r="C185" s="56" t="s">
        <v>137</v>
      </c>
      <c r="D185" s="12">
        <v>4</v>
      </c>
      <c r="E185" s="51"/>
      <c r="F185" s="16">
        <f t="shared" si="8"/>
        <v>0</v>
      </c>
      <c r="G185" s="12"/>
      <c r="HW185" s="6"/>
      <c r="HX185" s="6"/>
      <c r="HY185" s="6"/>
      <c r="HZ185" s="6"/>
      <c r="IA185" s="6"/>
      <c r="IB185" s="6"/>
      <c r="IC185" s="6"/>
      <c r="ID185" s="6"/>
      <c r="IE185" s="6"/>
      <c r="IF185" s="6"/>
      <c r="IG185" s="6"/>
      <c r="IH185" s="6"/>
      <c r="II185" s="6"/>
      <c r="IJ185" s="6"/>
      <c r="IK185" s="6"/>
      <c r="IL185" s="6"/>
      <c r="IM185" s="6"/>
      <c r="IN185" s="6"/>
      <c r="IO185" s="6"/>
      <c r="IP185" s="6"/>
      <c r="IQ185" s="6"/>
      <c r="IR185" s="6"/>
      <c r="IS185" s="6"/>
      <c r="IT185" s="6"/>
      <c r="IU185" s="6"/>
      <c r="IV185" s="6"/>
    </row>
    <row r="186" spans="1:256" s="5" customFormat="1" ht="14.25">
      <c r="A186" s="49" t="s">
        <v>420</v>
      </c>
      <c r="B186" s="46" t="s">
        <v>545</v>
      </c>
      <c r="C186" s="56"/>
      <c r="D186" s="12"/>
      <c r="E186" s="51"/>
      <c r="F186" s="16"/>
      <c r="G186" s="12"/>
      <c r="HW186" s="6"/>
      <c r="HX186" s="6"/>
      <c r="HY186" s="6"/>
      <c r="HZ186" s="6"/>
      <c r="IA186" s="6"/>
      <c r="IB186" s="6"/>
      <c r="IC186" s="6"/>
      <c r="ID186" s="6"/>
      <c r="IE186" s="6"/>
      <c r="IF186" s="6"/>
      <c r="IG186" s="6"/>
      <c r="IH186" s="6"/>
      <c r="II186" s="6"/>
      <c r="IJ186" s="6"/>
      <c r="IK186" s="6"/>
      <c r="IL186" s="6"/>
      <c r="IM186" s="6"/>
      <c r="IN186" s="6"/>
      <c r="IO186" s="6"/>
      <c r="IP186" s="6"/>
      <c r="IQ186" s="6"/>
      <c r="IR186" s="6"/>
      <c r="IS186" s="6"/>
      <c r="IT186" s="6"/>
      <c r="IU186" s="6"/>
      <c r="IV186" s="6"/>
    </row>
    <row r="187" spans="1:256" s="5" customFormat="1" ht="99.75">
      <c r="A187" s="49" t="s">
        <v>40</v>
      </c>
      <c r="B187" s="46" t="s">
        <v>534</v>
      </c>
      <c r="C187" s="56" t="s">
        <v>55</v>
      </c>
      <c r="D187" s="12">
        <v>22</v>
      </c>
      <c r="E187" s="51"/>
      <c r="F187" s="16">
        <f aca="true" t="shared" si="9" ref="F187:F193">D187*E187</f>
        <v>0</v>
      </c>
      <c r="G187" s="12"/>
      <c r="HW187" s="6"/>
      <c r="HX187" s="6"/>
      <c r="HY187" s="6"/>
      <c r="HZ187" s="6"/>
      <c r="IA187" s="6"/>
      <c r="IB187" s="6"/>
      <c r="IC187" s="6"/>
      <c r="ID187" s="6"/>
      <c r="IE187" s="6"/>
      <c r="IF187" s="6"/>
      <c r="IG187" s="6"/>
      <c r="IH187" s="6"/>
      <c r="II187" s="6"/>
      <c r="IJ187" s="6"/>
      <c r="IK187" s="6"/>
      <c r="IL187" s="6"/>
      <c r="IM187" s="6"/>
      <c r="IN187" s="6"/>
      <c r="IO187" s="6"/>
      <c r="IP187" s="6"/>
      <c r="IQ187" s="6"/>
      <c r="IR187" s="6"/>
      <c r="IS187" s="6"/>
      <c r="IT187" s="6"/>
      <c r="IU187" s="6"/>
      <c r="IV187" s="6"/>
    </row>
    <row r="188" spans="1:256" s="5" customFormat="1" ht="28.5">
      <c r="A188" s="49" t="s">
        <v>269</v>
      </c>
      <c r="B188" s="46" t="s">
        <v>169</v>
      </c>
      <c r="C188" s="56" t="s">
        <v>55</v>
      </c>
      <c r="D188" s="12">
        <v>10</v>
      </c>
      <c r="E188" s="51"/>
      <c r="F188" s="16">
        <f t="shared" si="9"/>
        <v>0</v>
      </c>
      <c r="G188" s="12"/>
      <c r="HW188" s="6"/>
      <c r="HX188" s="6"/>
      <c r="HY188" s="6"/>
      <c r="HZ188" s="6"/>
      <c r="IA188" s="6"/>
      <c r="IB188" s="6"/>
      <c r="IC188" s="6"/>
      <c r="ID188" s="6"/>
      <c r="IE188" s="6"/>
      <c r="IF188" s="6"/>
      <c r="IG188" s="6"/>
      <c r="IH188" s="6"/>
      <c r="II188" s="6"/>
      <c r="IJ188" s="6"/>
      <c r="IK188" s="6"/>
      <c r="IL188" s="6"/>
      <c r="IM188" s="6"/>
      <c r="IN188" s="6"/>
      <c r="IO188" s="6"/>
      <c r="IP188" s="6"/>
      <c r="IQ188" s="6"/>
      <c r="IR188" s="6"/>
      <c r="IS188" s="6"/>
      <c r="IT188" s="6"/>
      <c r="IU188" s="6"/>
      <c r="IV188" s="6"/>
    </row>
    <row r="189" spans="1:256" s="5" customFormat="1" ht="156.75">
      <c r="A189" s="49" t="s">
        <v>141</v>
      </c>
      <c r="B189" s="46" t="s">
        <v>135</v>
      </c>
      <c r="C189" s="56" t="s">
        <v>55</v>
      </c>
      <c r="D189" s="12">
        <v>1</v>
      </c>
      <c r="E189" s="51"/>
      <c r="F189" s="16">
        <f t="shared" si="9"/>
        <v>0</v>
      </c>
      <c r="G189" s="12"/>
      <c r="HW189" s="6"/>
      <c r="HX189" s="6"/>
      <c r="HY189" s="6"/>
      <c r="HZ189" s="6"/>
      <c r="IA189" s="6"/>
      <c r="IB189" s="6"/>
      <c r="IC189" s="6"/>
      <c r="ID189" s="6"/>
      <c r="IE189" s="6"/>
      <c r="IF189" s="6"/>
      <c r="IG189" s="6"/>
      <c r="IH189" s="6"/>
      <c r="II189" s="6"/>
      <c r="IJ189" s="6"/>
      <c r="IK189" s="6"/>
      <c r="IL189" s="6"/>
      <c r="IM189" s="6"/>
      <c r="IN189" s="6"/>
      <c r="IO189" s="6"/>
      <c r="IP189" s="6"/>
      <c r="IQ189" s="6"/>
      <c r="IR189" s="6"/>
      <c r="IS189" s="6"/>
      <c r="IT189" s="6"/>
      <c r="IU189" s="6"/>
      <c r="IV189" s="6"/>
    </row>
    <row r="190" spans="1:256" s="5" customFormat="1" ht="85.5">
      <c r="A190" s="49" t="s">
        <v>142</v>
      </c>
      <c r="B190" s="46" t="s">
        <v>133</v>
      </c>
      <c r="C190" s="56" t="s">
        <v>55</v>
      </c>
      <c r="D190" s="12">
        <v>22</v>
      </c>
      <c r="E190" s="51"/>
      <c r="F190" s="16">
        <f t="shared" si="9"/>
        <v>0</v>
      </c>
      <c r="G190" s="12"/>
      <c r="HW190" s="6"/>
      <c r="HX190" s="6"/>
      <c r="HY190" s="6"/>
      <c r="HZ190" s="6"/>
      <c r="IA190" s="6"/>
      <c r="IB190" s="6"/>
      <c r="IC190" s="6"/>
      <c r="ID190" s="6"/>
      <c r="IE190" s="6"/>
      <c r="IF190" s="6"/>
      <c r="IG190" s="6"/>
      <c r="IH190" s="6"/>
      <c r="II190" s="6"/>
      <c r="IJ190" s="6"/>
      <c r="IK190" s="6"/>
      <c r="IL190" s="6"/>
      <c r="IM190" s="6"/>
      <c r="IN190" s="6"/>
      <c r="IO190" s="6"/>
      <c r="IP190" s="6"/>
      <c r="IQ190" s="6"/>
      <c r="IR190" s="6"/>
      <c r="IS190" s="6"/>
      <c r="IT190" s="6"/>
      <c r="IU190" s="6"/>
      <c r="IV190" s="6"/>
    </row>
    <row r="191" spans="1:256" s="5" customFormat="1" ht="114">
      <c r="A191" s="49" t="s">
        <v>143</v>
      </c>
      <c r="B191" s="46" t="s">
        <v>136</v>
      </c>
      <c r="C191" s="56" t="s">
        <v>55</v>
      </c>
      <c r="D191" s="12">
        <v>1</v>
      </c>
      <c r="E191" s="51"/>
      <c r="F191" s="16">
        <f t="shared" si="9"/>
        <v>0</v>
      </c>
      <c r="G191" s="12"/>
      <c r="HW191" s="6"/>
      <c r="HX191" s="6"/>
      <c r="HY191" s="6"/>
      <c r="HZ191" s="6"/>
      <c r="IA191" s="6"/>
      <c r="IB191" s="6"/>
      <c r="IC191" s="6"/>
      <c r="ID191" s="6"/>
      <c r="IE191" s="6"/>
      <c r="IF191" s="6"/>
      <c r="IG191" s="6"/>
      <c r="IH191" s="6"/>
      <c r="II191" s="6"/>
      <c r="IJ191" s="6"/>
      <c r="IK191" s="6"/>
      <c r="IL191" s="6"/>
      <c r="IM191" s="6"/>
      <c r="IN191" s="6"/>
      <c r="IO191" s="6"/>
      <c r="IP191" s="6"/>
      <c r="IQ191" s="6"/>
      <c r="IR191" s="6"/>
      <c r="IS191" s="6"/>
      <c r="IT191" s="6"/>
      <c r="IU191" s="6"/>
      <c r="IV191" s="6"/>
    </row>
    <row r="192" spans="1:256" s="5" customFormat="1" ht="85.5">
      <c r="A192" s="49" t="s">
        <v>144</v>
      </c>
      <c r="B192" s="46" t="s">
        <v>544</v>
      </c>
      <c r="C192" s="56" t="s">
        <v>137</v>
      </c>
      <c r="D192" s="12">
        <v>2</v>
      </c>
      <c r="E192" s="51"/>
      <c r="F192" s="16">
        <f t="shared" si="9"/>
        <v>0</v>
      </c>
      <c r="G192" s="12"/>
      <c r="HW192" s="6"/>
      <c r="HX192" s="6"/>
      <c r="HY192" s="6"/>
      <c r="HZ192" s="6"/>
      <c r="IA192" s="6"/>
      <c r="IB192" s="6"/>
      <c r="IC192" s="6"/>
      <c r="ID192" s="6"/>
      <c r="IE192" s="6"/>
      <c r="IF192" s="6"/>
      <c r="IG192" s="6"/>
      <c r="IH192" s="6"/>
      <c r="II192" s="6"/>
      <c r="IJ192" s="6"/>
      <c r="IK192" s="6"/>
      <c r="IL192" s="6"/>
      <c r="IM192" s="6"/>
      <c r="IN192" s="6"/>
      <c r="IO192" s="6"/>
      <c r="IP192" s="6"/>
      <c r="IQ192" s="6"/>
      <c r="IR192" s="6"/>
      <c r="IS192" s="6"/>
      <c r="IT192" s="6"/>
      <c r="IU192" s="6"/>
      <c r="IV192" s="6"/>
    </row>
    <row r="193" spans="1:256" s="5" customFormat="1" ht="99.75">
      <c r="A193" s="49" t="s">
        <v>145</v>
      </c>
      <c r="B193" s="46" t="s">
        <v>139</v>
      </c>
      <c r="C193" s="56" t="s">
        <v>137</v>
      </c>
      <c r="D193" s="12">
        <v>20</v>
      </c>
      <c r="E193" s="51"/>
      <c r="F193" s="16">
        <f t="shared" si="9"/>
        <v>0</v>
      </c>
      <c r="G193" s="12"/>
      <c r="HW193" s="6"/>
      <c r="HX193" s="6"/>
      <c r="HY193" s="6"/>
      <c r="HZ193" s="6"/>
      <c r="IA193" s="6"/>
      <c r="IB193" s="6"/>
      <c r="IC193" s="6"/>
      <c r="ID193" s="6"/>
      <c r="IE193" s="6"/>
      <c r="IF193" s="6"/>
      <c r="IG193" s="6"/>
      <c r="IH193" s="6"/>
      <c r="II193" s="6"/>
      <c r="IJ193" s="6"/>
      <c r="IK193" s="6"/>
      <c r="IL193" s="6"/>
      <c r="IM193" s="6"/>
      <c r="IN193" s="6"/>
      <c r="IO193" s="6"/>
      <c r="IP193" s="6"/>
      <c r="IQ193" s="6"/>
      <c r="IR193" s="6"/>
      <c r="IS193" s="6"/>
      <c r="IT193" s="6"/>
      <c r="IU193" s="6"/>
      <c r="IV193" s="6"/>
    </row>
    <row r="194" spans="1:256" s="5" customFormat="1" ht="14.25">
      <c r="A194" s="49" t="s">
        <v>363</v>
      </c>
      <c r="B194" s="46" t="s">
        <v>768</v>
      </c>
      <c r="C194" s="56"/>
      <c r="D194" s="12"/>
      <c r="E194" s="51"/>
      <c r="F194" s="16"/>
      <c r="G194" s="12"/>
      <c r="HW194" s="6"/>
      <c r="HX194" s="6"/>
      <c r="HY194" s="6"/>
      <c r="HZ194" s="6"/>
      <c r="IA194" s="6"/>
      <c r="IB194" s="6"/>
      <c r="IC194" s="6"/>
      <c r="ID194" s="6"/>
      <c r="IE194" s="6"/>
      <c r="IF194" s="6"/>
      <c r="IG194" s="6"/>
      <c r="IH194" s="6"/>
      <c r="II194" s="6"/>
      <c r="IJ194" s="6"/>
      <c r="IK194" s="6"/>
      <c r="IL194" s="6"/>
      <c r="IM194" s="6"/>
      <c r="IN194" s="6"/>
      <c r="IO194" s="6"/>
      <c r="IP194" s="6"/>
      <c r="IQ194" s="6"/>
      <c r="IR194" s="6"/>
      <c r="IS194" s="6"/>
      <c r="IT194" s="6"/>
      <c r="IU194" s="6"/>
      <c r="IV194" s="6"/>
    </row>
    <row r="195" spans="1:256" s="5" customFormat="1" ht="71.25">
      <c r="A195" s="49" t="s">
        <v>45</v>
      </c>
      <c r="B195" s="46" t="s">
        <v>150</v>
      </c>
      <c r="C195" s="56" t="s">
        <v>55</v>
      </c>
      <c r="D195" s="12">
        <v>6</v>
      </c>
      <c r="E195" s="51"/>
      <c r="F195" s="16">
        <f aca="true" t="shared" si="10" ref="F195:F201">D195*E195</f>
        <v>0</v>
      </c>
      <c r="G195" s="12"/>
      <c r="HW195" s="6"/>
      <c r="HX195" s="6"/>
      <c r="HY195" s="6"/>
      <c r="HZ195" s="6"/>
      <c r="IA195" s="6"/>
      <c r="IB195" s="6"/>
      <c r="IC195" s="6"/>
      <c r="ID195" s="6"/>
      <c r="IE195" s="6"/>
      <c r="IF195" s="6"/>
      <c r="IG195" s="6"/>
      <c r="IH195" s="6"/>
      <c r="II195" s="6"/>
      <c r="IJ195" s="6"/>
      <c r="IK195" s="6"/>
      <c r="IL195" s="6"/>
      <c r="IM195" s="6"/>
      <c r="IN195" s="6"/>
      <c r="IO195" s="6"/>
      <c r="IP195" s="6"/>
      <c r="IQ195" s="6"/>
      <c r="IR195" s="6"/>
      <c r="IS195" s="6"/>
      <c r="IT195" s="6"/>
      <c r="IU195" s="6"/>
      <c r="IV195" s="6"/>
    </row>
    <row r="196" spans="1:256" s="5" customFormat="1" ht="85.5">
      <c r="A196" s="49" t="s">
        <v>48</v>
      </c>
      <c r="B196" s="46" t="s">
        <v>209</v>
      </c>
      <c r="C196" s="56" t="s">
        <v>55</v>
      </c>
      <c r="D196" s="12">
        <v>6</v>
      </c>
      <c r="E196" s="51"/>
      <c r="F196" s="16">
        <f t="shared" si="10"/>
        <v>0</v>
      </c>
      <c r="G196" s="12"/>
      <c r="HW196" s="6"/>
      <c r="HX196" s="6"/>
      <c r="HY196" s="6"/>
      <c r="HZ196" s="6"/>
      <c r="IA196" s="6"/>
      <c r="IB196" s="6"/>
      <c r="IC196" s="6"/>
      <c r="ID196" s="6"/>
      <c r="IE196" s="6"/>
      <c r="IF196" s="6"/>
      <c r="IG196" s="6"/>
      <c r="IH196" s="6"/>
      <c r="II196" s="6"/>
      <c r="IJ196" s="6"/>
      <c r="IK196" s="6"/>
      <c r="IL196" s="6"/>
      <c r="IM196" s="6"/>
      <c r="IN196" s="6"/>
      <c r="IO196" s="6"/>
      <c r="IP196" s="6"/>
      <c r="IQ196" s="6"/>
      <c r="IR196" s="6"/>
      <c r="IS196" s="6"/>
      <c r="IT196" s="6"/>
      <c r="IU196" s="6"/>
      <c r="IV196" s="6"/>
    </row>
    <row r="197" spans="1:256" s="5" customFormat="1" ht="142.5">
      <c r="A197" s="49" t="s">
        <v>146</v>
      </c>
      <c r="B197" s="46" t="s">
        <v>763</v>
      </c>
      <c r="C197" s="56" t="s">
        <v>55</v>
      </c>
      <c r="D197" s="12">
        <v>0.2</v>
      </c>
      <c r="E197" s="51"/>
      <c r="F197" s="16">
        <f t="shared" si="10"/>
        <v>0</v>
      </c>
      <c r="G197" s="12"/>
      <c r="HW197" s="6"/>
      <c r="HX197" s="6"/>
      <c r="HY197" s="6"/>
      <c r="HZ197" s="6"/>
      <c r="IA197" s="6"/>
      <c r="IB197" s="6"/>
      <c r="IC197" s="6"/>
      <c r="ID197" s="6"/>
      <c r="IE197" s="6"/>
      <c r="IF197" s="6"/>
      <c r="IG197" s="6"/>
      <c r="IH197" s="6"/>
      <c r="II197" s="6"/>
      <c r="IJ197" s="6"/>
      <c r="IK197" s="6"/>
      <c r="IL197" s="6"/>
      <c r="IM197" s="6"/>
      <c r="IN197" s="6"/>
      <c r="IO197" s="6"/>
      <c r="IP197" s="6"/>
      <c r="IQ197" s="6"/>
      <c r="IR197" s="6"/>
      <c r="IS197" s="6"/>
      <c r="IT197" s="6"/>
      <c r="IU197" s="6"/>
      <c r="IV197" s="6"/>
    </row>
    <row r="198" spans="1:256" s="5" customFormat="1" ht="42.75">
      <c r="A198" s="49" t="s">
        <v>148</v>
      </c>
      <c r="B198" s="46" t="s">
        <v>164</v>
      </c>
      <c r="C198" s="56" t="s">
        <v>137</v>
      </c>
      <c r="D198" s="12">
        <v>15</v>
      </c>
      <c r="E198" s="51"/>
      <c r="F198" s="16">
        <f t="shared" si="10"/>
        <v>0</v>
      </c>
      <c r="G198" s="12"/>
      <c r="HW198" s="6"/>
      <c r="HX198" s="6"/>
      <c r="HY198" s="6"/>
      <c r="HZ198" s="6"/>
      <c r="IA198" s="6"/>
      <c r="IB198" s="6"/>
      <c r="IC198" s="6"/>
      <c r="ID198" s="6"/>
      <c r="IE198" s="6"/>
      <c r="IF198" s="6"/>
      <c r="IG198" s="6"/>
      <c r="IH198" s="6"/>
      <c r="II198" s="6"/>
      <c r="IJ198" s="6"/>
      <c r="IK198" s="6"/>
      <c r="IL198" s="6"/>
      <c r="IM198" s="6"/>
      <c r="IN198" s="6"/>
      <c r="IO198" s="6"/>
      <c r="IP198" s="6"/>
      <c r="IQ198" s="6"/>
      <c r="IR198" s="6"/>
      <c r="IS198" s="6"/>
      <c r="IT198" s="6"/>
      <c r="IU198" s="6"/>
      <c r="IV198" s="6"/>
    </row>
    <row r="199" spans="1:256" s="5" customFormat="1" ht="99.75">
      <c r="A199" s="49" t="s">
        <v>149</v>
      </c>
      <c r="B199" s="46" t="s">
        <v>212</v>
      </c>
      <c r="C199" s="56" t="s">
        <v>55</v>
      </c>
      <c r="D199" s="12">
        <v>6</v>
      </c>
      <c r="E199" s="51"/>
      <c r="F199" s="16">
        <f t="shared" si="10"/>
        <v>0</v>
      </c>
      <c r="G199" s="12"/>
      <c r="HW199" s="6"/>
      <c r="HX199" s="6"/>
      <c r="HY199" s="6"/>
      <c r="HZ199" s="6"/>
      <c r="IA199" s="6"/>
      <c r="IB199" s="6"/>
      <c r="IC199" s="6"/>
      <c r="ID199" s="6"/>
      <c r="IE199" s="6"/>
      <c r="IF199" s="6"/>
      <c r="IG199" s="6"/>
      <c r="IH199" s="6"/>
      <c r="II199" s="6"/>
      <c r="IJ199" s="6"/>
      <c r="IK199" s="6"/>
      <c r="IL199" s="6"/>
      <c r="IM199" s="6"/>
      <c r="IN199" s="6"/>
      <c r="IO199" s="6"/>
      <c r="IP199" s="6"/>
      <c r="IQ199" s="6"/>
      <c r="IR199" s="6"/>
      <c r="IS199" s="6"/>
      <c r="IT199" s="6"/>
      <c r="IU199" s="6"/>
      <c r="IV199" s="6"/>
    </row>
    <row r="200" spans="1:256" s="5" customFormat="1" ht="57">
      <c r="A200" s="49" t="s">
        <v>224</v>
      </c>
      <c r="B200" s="46" t="s">
        <v>538</v>
      </c>
      <c r="C200" s="56" t="s">
        <v>55</v>
      </c>
      <c r="D200" s="12">
        <v>3</v>
      </c>
      <c r="E200" s="51"/>
      <c r="F200" s="16">
        <f t="shared" si="10"/>
        <v>0</v>
      </c>
      <c r="G200" s="12"/>
      <c r="HW200" s="6"/>
      <c r="HX200" s="6"/>
      <c r="HY200" s="6"/>
      <c r="HZ200" s="6"/>
      <c r="IA200" s="6"/>
      <c r="IB200" s="6"/>
      <c r="IC200" s="6"/>
      <c r="ID200" s="6"/>
      <c r="IE200" s="6"/>
      <c r="IF200" s="6"/>
      <c r="IG200" s="6"/>
      <c r="IH200" s="6"/>
      <c r="II200" s="6"/>
      <c r="IJ200" s="6"/>
      <c r="IK200" s="6"/>
      <c r="IL200" s="6"/>
      <c r="IM200" s="6"/>
      <c r="IN200" s="6"/>
      <c r="IO200" s="6"/>
      <c r="IP200" s="6"/>
      <c r="IQ200" s="6"/>
      <c r="IR200" s="6"/>
      <c r="IS200" s="6"/>
      <c r="IT200" s="6"/>
      <c r="IU200" s="6"/>
      <c r="IV200" s="6"/>
    </row>
    <row r="201" spans="1:256" s="5" customFormat="1" ht="85.5">
      <c r="A201" s="49" t="s">
        <v>225</v>
      </c>
      <c r="B201" s="46" t="s">
        <v>568</v>
      </c>
      <c r="C201" s="56" t="s">
        <v>55</v>
      </c>
      <c r="D201" s="12">
        <v>6</v>
      </c>
      <c r="E201" s="51"/>
      <c r="F201" s="16">
        <f t="shared" si="10"/>
        <v>0</v>
      </c>
      <c r="G201" s="12"/>
      <c r="HW201" s="6"/>
      <c r="HX201" s="6"/>
      <c r="HY201" s="6"/>
      <c r="HZ201" s="6"/>
      <c r="IA201" s="6"/>
      <c r="IB201" s="6"/>
      <c r="IC201" s="6"/>
      <c r="ID201" s="6"/>
      <c r="IE201" s="6"/>
      <c r="IF201" s="6"/>
      <c r="IG201" s="6"/>
      <c r="IH201" s="6"/>
      <c r="II201" s="6"/>
      <c r="IJ201" s="6"/>
      <c r="IK201" s="6"/>
      <c r="IL201" s="6"/>
      <c r="IM201" s="6"/>
      <c r="IN201" s="6"/>
      <c r="IO201" s="6"/>
      <c r="IP201" s="6"/>
      <c r="IQ201" s="6"/>
      <c r="IR201" s="6"/>
      <c r="IS201" s="6"/>
      <c r="IT201" s="6"/>
      <c r="IU201" s="6"/>
      <c r="IV201" s="6"/>
    </row>
    <row r="202" spans="1:256" s="5" customFormat="1" ht="28.5">
      <c r="A202" s="49" t="s">
        <v>393</v>
      </c>
      <c r="B202" s="46" t="s">
        <v>767</v>
      </c>
      <c r="C202" s="56"/>
      <c r="D202" s="12"/>
      <c r="E202" s="51"/>
      <c r="F202" s="16"/>
      <c r="G202" s="12"/>
      <c r="HW202" s="6"/>
      <c r="HX202" s="6"/>
      <c r="HY202" s="6"/>
      <c r="HZ202" s="6"/>
      <c r="IA202" s="6"/>
      <c r="IB202" s="6"/>
      <c r="IC202" s="6"/>
      <c r="ID202" s="6"/>
      <c r="IE202" s="6"/>
      <c r="IF202" s="6"/>
      <c r="IG202" s="6"/>
      <c r="IH202" s="6"/>
      <c r="II202" s="6"/>
      <c r="IJ202" s="6"/>
      <c r="IK202" s="6"/>
      <c r="IL202" s="6"/>
      <c r="IM202" s="6"/>
      <c r="IN202" s="6"/>
      <c r="IO202" s="6"/>
      <c r="IP202" s="6"/>
      <c r="IQ202" s="6"/>
      <c r="IR202" s="6"/>
      <c r="IS202" s="6"/>
      <c r="IT202" s="6"/>
      <c r="IU202" s="6"/>
      <c r="IV202" s="6"/>
    </row>
    <row r="203" spans="1:256" s="5" customFormat="1" ht="71.25">
      <c r="A203" s="49" t="s">
        <v>85</v>
      </c>
      <c r="B203" s="46" t="s">
        <v>150</v>
      </c>
      <c r="C203" s="56" t="s">
        <v>55</v>
      </c>
      <c r="D203" s="12">
        <v>3.6</v>
      </c>
      <c r="E203" s="51"/>
      <c r="F203" s="16">
        <f aca="true" t="shared" si="11" ref="F203:F208">D203*E203</f>
        <v>0</v>
      </c>
      <c r="G203" s="12"/>
      <c r="HW203" s="6"/>
      <c r="HX203" s="6"/>
      <c r="HY203" s="6"/>
      <c r="HZ203" s="6"/>
      <c r="IA203" s="6"/>
      <c r="IB203" s="6"/>
      <c r="IC203" s="6"/>
      <c r="ID203" s="6"/>
      <c r="IE203" s="6"/>
      <c r="IF203" s="6"/>
      <c r="IG203" s="6"/>
      <c r="IH203" s="6"/>
      <c r="II203" s="6"/>
      <c r="IJ203" s="6"/>
      <c r="IK203" s="6"/>
      <c r="IL203" s="6"/>
      <c r="IM203" s="6"/>
      <c r="IN203" s="6"/>
      <c r="IO203" s="6"/>
      <c r="IP203" s="6"/>
      <c r="IQ203" s="6"/>
      <c r="IR203" s="6"/>
      <c r="IS203" s="6"/>
      <c r="IT203" s="6"/>
      <c r="IU203" s="6"/>
      <c r="IV203" s="6"/>
    </row>
    <row r="204" spans="1:256" s="5" customFormat="1" ht="85.5">
      <c r="A204" s="49" t="s">
        <v>230</v>
      </c>
      <c r="B204" s="46" t="s">
        <v>133</v>
      </c>
      <c r="C204" s="56" t="s">
        <v>55</v>
      </c>
      <c r="D204" s="12">
        <v>3</v>
      </c>
      <c r="E204" s="51"/>
      <c r="F204" s="16">
        <f t="shared" si="11"/>
        <v>0</v>
      </c>
      <c r="G204" s="12"/>
      <c r="HW204" s="6"/>
      <c r="HX204" s="6"/>
      <c r="HY204" s="6"/>
      <c r="HZ204" s="6"/>
      <c r="IA204" s="6"/>
      <c r="IB204" s="6"/>
      <c r="IC204" s="6"/>
      <c r="ID204" s="6"/>
      <c r="IE204" s="6"/>
      <c r="IF204" s="6"/>
      <c r="IG204" s="6"/>
      <c r="IH204" s="6"/>
      <c r="II204" s="6"/>
      <c r="IJ204" s="6"/>
      <c r="IK204" s="6"/>
      <c r="IL204" s="6"/>
      <c r="IM204" s="6"/>
      <c r="IN204" s="6"/>
      <c r="IO204" s="6"/>
      <c r="IP204" s="6"/>
      <c r="IQ204" s="6"/>
      <c r="IR204" s="6"/>
      <c r="IS204" s="6"/>
      <c r="IT204" s="6"/>
      <c r="IU204" s="6"/>
      <c r="IV204" s="6"/>
    </row>
    <row r="205" spans="1:256" s="5" customFormat="1" ht="99.75">
      <c r="A205" s="49" t="s">
        <v>151</v>
      </c>
      <c r="B205" s="46" t="s">
        <v>537</v>
      </c>
      <c r="C205" s="56" t="s">
        <v>55</v>
      </c>
      <c r="D205" s="12">
        <v>3.6</v>
      </c>
      <c r="E205" s="51"/>
      <c r="F205" s="16">
        <f t="shared" si="11"/>
        <v>0</v>
      </c>
      <c r="G205" s="12"/>
      <c r="HW205" s="6"/>
      <c r="HX205" s="6"/>
      <c r="HY205" s="6"/>
      <c r="HZ205" s="6"/>
      <c r="IA205" s="6"/>
      <c r="IB205" s="6"/>
      <c r="IC205" s="6"/>
      <c r="ID205" s="6"/>
      <c r="IE205" s="6"/>
      <c r="IF205" s="6"/>
      <c r="IG205" s="6"/>
      <c r="IH205" s="6"/>
      <c r="II205" s="6"/>
      <c r="IJ205" s="6"/>
      <c r="IK205" s="6"/>
      <c r="IL205" s="6"/>
      <c r="IM205" s="6"/>
      <c r="IN205" s="6"/>
      <c r="IO205" s="6"/>
      <c r="IP205" s="6"/>
      <c r="IQ205" s="6"/>
      <c r="IR205" s="6"/>
      <c r="IS205" s="6"/>
      <c r="IT205" s="6"/>
      <c r="IU205" s="6"/>
      <c r="IV205" s="6"/>
    </row>
    <row r="206" spans="1:256" s="5" customFormat="1" ht="57">
      <c r="A206" s="49" t="s">
        <v>152</v>
      </c>
      <c r="B206" s="46" t="s">
        <v>538</v>
      </c>
      <c r="C206" s="56" t="s">
        <v>55</v>
      </c>
      <c r="D206" s="12">
        <v>4</v>
      </c>
      <c r="E206" s="51"/>
      <c r="F206" s="16">
        <f t="shared" si="11"/>
        <v>0</v>
      </c>
      <c r="G206" s="12"/>
      <c r="HW206" s="6"/>
      <c r="HX206" s="6"/>
      <c r="HY206" s="6"/>
      <c r="HZ206" s="6"/>
      <c r="IA206" s="6"/>
      <c r="IB206" s="6"/>
      <c r="IC206" s="6"/>
      <c r="ID206" s="6"/>
      <c r="IE206" s="6"/>
      <c r="IF206" s="6"/>
      <c r="IG206" s="6"/>
      <c r="IH206" s="6"/>
      <c r="II206" s="6"/>
      <c r="IJ206" s="6"/>
      <c r="IK206" s="6"/>
      <c r="IL206" s="6"/>
      <c r="IM206" s="6"/>
      <c r="IN206" s="6"/>
      <c r="IO206" s="6"/>
      <c r="IP206" s="6"/>
      <c r="IQ206" s="6"/>
      <c r="IR206" s="6"/>
      <c r="IS206" s="6"/>
      <c r="IT206" s="6"/>
      <c r="IU206" s="6"/>
      <c r="IV206" s="6"/>
    </row>
    <row r="207" spans="1:256" s="5" customFormat="1" ht="42.75">
      <c r="A207" s="49" t="s">
        <v>154</v>
      </c>
      <c r="B207" s="46" t="s">
        <v>164</v>
      </c>
      <c r="C207" s="56" t="s">
        <v>137</v>
      </c>
      <c r="D207" s="12">
        <v>4</v>
      </c>
      <c r="E207" s="51"/>
      <c r="F207" s="16">
        <f t="shared" si="11"/>
        <v>0</v>
      </c>
      <c r="G207" s="12"/>
      <c r="HW207" s="6"/>
      <c r="HX207" s="6"/>
      <c r="HY207" s="6"/>
      <c r="HZ207" s="6"/>
      <c r="IA207" s="6"/>
      <c r="IB207" s="6"/>
      <c r="IC207" s="6"/>
      <c r="ID207" s="6"/>
      <c r="IE207" s="6"/>
      <c r="IF207" s="6"/>
      <c r="IG207" s="6"/>
      <c r="IH207" s="6"/>
      <c r="II207" s="6"/>
      <c r="IJ207" s="6"/>
      <c r="IK207" s="6"/>
      <c r="IL207" s="6"/>
      <c r="IM207" s="6"/>
      <c r="IN207" s="6"/>
      <c r="IO207" s="6"/>
      <c r="IP207" s="6"/>
      <c r="IQ207" s="6"/>
      <c r="IR207" s="6"/>
      <c r="IS207" s="6"/>
      <c r="IT207" s="6"/>
      <c r="IU207" s="6"/>
      <c r="IV207" s="6"/>
    </row>
    <row r="208" spans="1:256" s="5" customFormat="1" ht="85.5">
      <c r="A208" s="49" t="s">
        <v>156</v>
      </c>
      <c r="B208" s="46" t="s">
        <v>568</v>
      </c>
      <c r="C208" s="56" t="s">
        <v>55</v>
      </c>
      <c r="D208" s="12">
        <v>3.6</v>
      </c>
      <c r="E208" s="51"/>
      <c r="F208" s="16">
        <f t="shared" si="11"/>
        <v>0</v>
      </c>
      <c r="G208" s="12"/>
      <c r="HW208" s="6"/>
      <c r="HX208" s="6"/>
      <c r="HY208" s="6"/>
      <c r="HZ208" s="6"/>
      <c r="IA208" s="6"/>
      <c r="IB208" s="6"/>
      <c r="IC208" s="6"/>
      <c r="ID208" s="6"/>
      <c r="IE208" s="6"/>
      <c r="IF208" s="6"/>
      <c r="IG208" s="6"/>
      <c r="IH208" s="6"/>
      <c r="II208" s="6"/>
      <c r="IJ208" s="6"/>
      <c r="IK208" s="6"/>
      <c r="IL208" s="6"/>
      <c r="IM208" s="6"/>
      <c r="IN208" s="6"/>
      <c r="IO208" s="6"/>
      <c r="IP208" s="6"/>
      <c r="IQ208" s="6"/>
      <c r="IR208" s="6"/>
      <c r="IS208" s="6"/>
      <c r="IT208" s="6"/>
      <c r="IU208" s="6"/>
      <c r="IV208" s="6"/>
    </row>
    <row r="209" spans="1:256" s="5" customFormat="1" ht="14.25">
      <c r="A209" s="49" t="s">
        <v>364</v>
      </c>
      <c r="B209" s="46" t="s">
        <v>766</v>
      </c>
      <c r="C209" s="56"/>
      <c r="D209" s="12"/>
      <c r="E209" s="51"/>
      <c r="F209" s="16"/>
      <c r="G209" s="12"/>
      <c r="HW209" s="6"/>
      <c r="HX209" s="6"/>
      <c r="HY209" s="6"/>
      <c r="HZ209" s="6"/>
      <c r="IA209" s="6"/>
      <c r="IB209" s="6"/>
      <c r="IC209" s="6"/>
      <c r="ID209" s="6"/>
      <c r="IE209" s="6"/>
      <c r="IF209" s="6"/>
      <c r="IG209" s="6"/>
      <c r="IH209" s="6"/>
      <c r="II209" s="6"/>
      <c r="IJ209" s="6"/>
      <c r="IK209" s="6"/>
      <c r="IL209" s="6"/>
      <c r="IM209" s="6"/>
      <c r="IN209" s="6"/>
      <c r="IO209" s="6"/>
      <c r="IP209" s="6"/>
      <c r="IQ209" s="6"/>
      <c r="IR209" s="6"/>
      <c r="IS209" s="6"/>
      <c r="IT209" s="6"/>
      <c r="IU209" s="6"/>
      <c r="IV209" s="6"/>
    </row>
    <row r="210" spans="1:256" s="5" customFormat="1" ht="71.25">
      <c r="A210" s="49" t="s">
        <v>157</v>
      </c>
      <c r="B210" s="46" t="s">
        <v>150</v>
      </c>
      <c r="C210" s="56" t="s">
        <v>55</v>
      </c>
      <c r="D210" s="12">
        <v>12</v>
      </c>
      <c r="E210" s="51"/>
      <c r="F210" s="16">
        <f aca="true" t="shared" si="12" ref="F210:F215">D210*E210</f>
        <v>0</v>
      </c>
      <c r="G210" s="12"/>
      <c r="HW210" s="6"/>
      <c r="HX210" s="6"/>
      <c r="HY210" s="6"/>
      <c r="HZ210" s="6"/>
      <c r="IA210" s="6"/>
      <c r="IB210" s="6"/>
      <c r="IC210" s="6"/>
      <c r="ID210" s="6"/>
      <c r="IE210" s="6"/>
      <c r="IF210" s="6"/>
      <c r="IG210" s="6"/>
      <c r="IH210" s="6"/>
      <c r="II210" s="6"/>
      <c r="IJ210" s="6"/>
      <c r="IK210" s="6"/>
      <c r="IL210" s="6"/>
      <c r="IM210" s="6"/>
      <c r="IN210" s="6"/>
      <c r="IO210" s="6"/>
      <c r="IP210" s="6"/>
      <c r="IQ210" s="6"/>
      <c r="IR210" s="6"/>
      <c r="IS210" s="6"/>
      <c r="IT210" s="6"/>
      <c r="IU210" s="6"/>
      <c r="IV210" s="6"/>
    </row>
    <row r="211" spans="1:256" s="5" customFormat="1" ht="85.5">
      <c r="A211" s="49" t="s">
        <v>91</v>
      </c>
      <c r="B211" s="46" t="s">
        <v>133</v>
      </c>
      <c r="C211" s="56" t="s">
        <v>55</v>
      </c>
      <c r="D211" s="12">
        <v>12</v>
      </c>
      <c r="E211" s="51"/>
      <c r="F211" s="16">
        <f t="shared" si="12"/>
        <v>0</v>
      </c>
      <c r="G211" s="12"/>
      <c r="HW211" s="6"/>
      <c r="HX211" s="6"/>
      <c r="HY211" s="6"/>
      <c r="HZ211" s="6"/>
      <c r="IA211" s="6"/>
      <c r="IB211" s="6"/>
      <c r="IC211" s="6"/>
      <c r="ID211" s="6"/>
      <c r="IE211" s="6"/>
      <c r="IF211" s="6"/>
      <c r="IG211" s="6"/>
      <c r="IH211" s="6"/>
      <c r="II211" s="6"/>
      <c r="IJ211" s="6"/>
      <c r="IK211" s="6"/>
      <c r="IL211" s="6"/>
      <c r="IM211" s="6"/>
      <c r="IN211" s="6"/>
      <c r="IO211" s="6"/>
      <c r="IP211" s="6"/>
      <c r="IQ211" s="6"/>
      <c r="IR211" s="6"/>
      <c r="IS211" s="6"/>
      <c r="IT211" s="6"/>
      <c r="IU211" s="6"/>
      <c r="IV211" s="6"/>
    </row>
    <row r="212" spans="1:256" s="5" customFormat="1" ht="99.75">
      <c r="A212" s="49" t="s">
        <v>158</v>
      </c>
      <c r="B212" s="46" t="s">
        <v>537</v>
      </c>
      <c r="C212" s="56" t="s">
        <v>55</v>
      </c>
      <c r="D212" s="12">
        <v>8.6</v>
      </c>
      <c r="E212" s="51"/>
      <c r="F212" s="16">
        <f t="shared" si="12"/>
        <v>0</v>
      </c>
      <c r="G212" s="12"/>
      <c r="HW212" s="6"/>
      <c r="HX212" s="6"/>
      <c r="HY212" s="6"/>
      <c r="HZ212" s="6"/>
      <c r="IA212" s="6"/>
      <c r="IB212" s="6"/>
      <c r="IC212" s="6"/>
      <c r="ID212" s="6"/>
      <c r="IE212" s="6"/>
      <c r="IF212" s="6"/>
      <c r="IG212" s="6"/>
      <c r="IH212" s="6"/>
      <c r="II212" s="6"/>
      <c r="IJ212" s="6"/>
      <c r="IK212" s="6"/>
      <c r="IL212" s="6"/>
      <c r="IM212" s="6"/>
      <c r="IN212" s="6"/>
      <c r="IO212" s="6"/>
      <c r="IP212" s="6"/>
      <c r="IQ212" s="6"/>
      <c r="IR212" s="6"/>
      <c r="IS212" s="6"/>
      <c r="IT212" s="6"/>
      <c r="IU212" s="6"/>
      <c r="IV212" s="6"/>
    </row>
    <row r="213" spans="1:256" s="5" customFormat="1" ht="57">
      <c r="A213" s="49" t="s">
        <v>159</v>
      </c>
      <c r="B213" s="46" t="s">
        <v>538</v>
      </c>
      <c r="C213" s="56" t="s">
        <v>55</v>
      </c>
      <c r="D213" s="12">
        <v>4</v>
      </c>
      <c r="E213" s="51"/>
      <c r="F213" s="16">
        <f t="shared" si="12"/>
        <v>0</v>
      </c>
      <c r="G213" s="12"/>
      <c r="HW213" s="6"/>
      <c r="HX213" s="6"/>
      <c r="HY213" s="6"/>
      <c r="HZ213" s="6"/>
      <c r="IA213" s="6"/>
      <c r="IB213" s="6"/>
      <c r="IC213" s="6"/>
      <c r="ID213" s="6"/>
      <c r="IE213" s="6"/>
      <c r="IF213" s="6"/>
      <c r="IG213" s="6"/>
      <c r="IH213" s="6"/>
      <c r="II213" s="6"/>
      <c r="IJ213" s="6"/>
      <c r="IK213" s="6"/>
      <c r="IL213" s="6"/>
      <c r="IM213" s="6"/>
      <c r="IN213" s="6"/>
      <c r="IO213" s="6"/>
      <c r="IP213" s="6"/>
      <c r="IQ213" s="6"/>
      <c r="IR213" s="6"/>
      <c r="IS213" s="6"/>
      <c r="IT213" s="6"/>
      <c r="IU213" s="6"/>
      <c r="IV213" s="6"/>
    </row>
    <row r="214" spans="1:256" s="5" customFormat="1" ht="42.75">
      <c r="A214" s="49" t="s">
        <v>160</v>
      </c>
      <c r="B214" s="46" t="s">
        <v>164</v>
      </c>
      <c r="C214" s="56" t="s">
        <v>137</v>
      </c>
      <c r="D214" s="12">
        <v>6</v>
      </c>
      <c r="E214" s="51"/>
      <c r="F214" s="16">
        <f t="shared" si="12"/>
        <v>0</v>
      </c>
      <c r="G214" s="12"/>
      <c r="HW214" s="6"/>
      <c r="HX214" s="6"/>
      <c r="HY214" s="6"/>
      <c r="HZ214" s="6"/>
      <c r="IA214" s="6"/>
      <c r="IB214" s="6"/>
      <c r="IC214" s="6"/>
      <c r="ID214" s="6"/>
      <c r="IE214" s="6"/>
      <c r="IF214" s="6"/>
      <c r="IG214" s="6"/>
      <c r="IH214" s="6"/>
      <c r="II214" s="6"/>
      <c r="IJ214" s="6"/>
      <c r="IK214" s="6"/>
      <c r="IL214" s="6"/>
      <c r="IM214" s="6"/>
      <c r="IN214" s="6"/>
      <c r="IO214" s="6"/>
      <c r="IP214" s="6"/>
      <c r="IQ214" s="6"/>
      <c r="IR214" s="6"/>
      <c r="IS214" s="6"/>
      <c r="IT214" s="6"/>
      <c r="IU214" s="6"/>
      <c r="IV214" s="6"/>
    </row>
    <row r="215" spans="1:256" s="5" customFormat="1" ht="85.5">
      <c r="A215" s="49" t="s">
        <v>161</v>
      </c>
      <c r="B215" s="46" t="s">
        <v>568</v>
      </c>
      <c r="C215" s="56" t="s">
        <v>55</v>
      </c>
      <c r="D215" s="12">
        <v>8.6</v>
      </c>
      <c r="E215" s="51"/>
      <c r="F215" s="16">
        <f t="shared" si="12"/>
        <v>0</v>
      </c>
      <c r="G215" s="12"/>
      <c r="HW215" s="6"/>
      <c r="HX215" s="6"/>
      <c r="HY215" s="6"/>
      <c r="HZ215" s="6"/>
      <c r="IA215" s="6"/>
      <c r="IB215" s="6"/>
      <c r="IC215" s="6"/>
      <c r="ID215" s="6"/>
      <c r="IE215" s="6"/>
      <c r="IF215" s="6"/>
      <c r="IG215" s="6"/>
      <c r="IH215" s="6"/>
      <c r="II215" s="6"/>
      <c r="IJ215" s="6"/>
      <c r="IK215" s="6"/>
      <c r="IL215" s="6"/>
      <c r="IM215" s="6"/>
      <c r="IN215" s="6"/>
      <c r="IO215" s="6"/>
      <c r="IP215" s="6"/>
      <c r="IQ215" s="6"/>
      <c r="IR215" s="6"/>
      <c r="IS215" s="6"/>
      <c r="IT215" s="6"/>
      <c r="IU215" s="6"/>
      <c r="IV215" s="6"/>
    </row>
    <row r="216" spans="1:256" s="5" customFormat="1" ht="14.25">
      <c r="A216" s="49" t="s">
        <v>419</v>
      </c>
      <c r="B216" s="46" t="s">
        <v>765</v>
      </c>
      <c r="C216" s="56"/>
      <c r="D216" s="12"/>
      <c r="E216" s="51"/>
      <c r="F216" s="16"/>
      <c r="G216" s="12"/>
      <c r="HW216" s="6"/>
      <c r="HX216" s="6"/>
      <c r="HY216" s="6"/>
      <c r="HZ216" s="6"/>
      <c r="IA216" s="6"/>
      <c r="IB216" s="6"/>
      <c r="IC216" s="6"/>
      <c r="ID216" s="6"/>
      <c r="IE216" s="6"/>
      <c r="IF216" s="6"/>
      <c r="IG216" s="6"/>
      <c r="IH216" s="6"/>
      <c r="II216" s="6"/>
      <c r="IJ216" s="6"/>
      <c r="IK216" s="6"/>
      <c r="IL216" s="6"/>
      <c r="IM216" s="6"/>
      <c r="IN216" s="6"/>
      <c r="IO216" s="6"/>
      <c r="IP216" s="6"/>
      <c r="IQ216" s="6"/>
      <c r="IR216" s="6"/>
      <c r="IS216" s="6"/>
      <c r="IT216" s="6"/>
      <c r="IU216" s="6"/>
      <c r="IV216" s="6"/>
    </row>
    <row r="217" spans="1:256" s="5" customFormat="1" ht="71.25">
      <c r="A217" s="49" t="s">
        <v>92</v>
      </c>
      <c r="B217" s="46" t="s">
        <v>150</v>
      </c>
      <c r="C217" s="56" t="s">
        <v>55</v>
      </c>
      <c r="D217" s="12">
        <v>9</v>
      </c>
      <c r="E217" s="51"/>
      <c r="F217" s="16">
        <f aca="true" t="shared" si="13" ref="F217:F223">D217*E217</f>
        <v>0</v>
      </c>
      <c r="G217" s="12"/>
      <c r="HW217" s="6"/>
      <c r="HX217" s="6"/>
      <c r="HY217" s="6"/>
      <c r="HZ217" s="6"/>
      <c r="IA217" s="6"/>
      <c r="IB217" s="6"/>
      <c r="IC217" s="6"/>
      <c r="ID217" s="6"/>
      <c r="IE217" s="6"/>
      <c r="IF217" s="6"/>
      <c r="IG217" s="6"/>
      <c r="IH217" s="6"/>
      <c r="II217" s="6"/>
      <c r="IJ217" s="6"/>
      <c r="IK217" s="6"/>
      <c r="IL217" s="6"/>
      <c r="IM217" s="6"/>
      <c r="IN217" s="6"/>
      <c r="IO217" s="6"/>
      <c r="IP217" s="6"/>
      <c r="IQ217" s="6"/>
      <c r="IR217" s="6"/>
      <c r="IS217" s="6"/>
      <c r="IT217" s="6"/>
      <c r="IU217" s="6"/>
      <c r="IV217" s="6"/>
    </row>
    <row r="218" spans="1:256" s="5" customFormat="1" ht="85.5">
      <c r="A218" s="49" t="s">
        <v>93</v>
      </c>
      <c r="B218" s="46" t="s">
        <v>133</v>
      </c>
      <c r="C218" s="56" t="s">
        <v>55</v>
      </c>
      <c r="D218" s="12">
        <v>7</v>
      </c>
      <c r="E218" s="51"/>
      <c r="F218" s="16">
        <f t="shared" si="13"/>
        <v>0</v>
      </c>
      <c r="G218" s="12"/>
      <c r="HW218" s="6"/>
      <c r="HX218" s="6"/>
      <c r="HY218" s="6"/>
      <c r="HZ218" s="6"/>
      <c r="IA218" s="6"/>
      <c r="IB218" s="6"/>
      <c r="IC218" s="6"/>
      <c r="ID218" s="6"/>
      <c r="IE218" s="6"/>
      <c r="IF218" s="6"/>
      <c r="IG218" s="6"/>
      <c r="IH218" s="6"/>
      <c r="II218" s="6"/>
      <c r="IJ218" s="6"/>
      <c r="IK218" s="6"/>
      <c r="IL218" s="6"/>
      <c r="IM218" s="6"/>
      <c r="IN218" s="6"/>
      <c r="IO218" s="6"/>
      <c r="IP218" s="6"/>
      <c r="IQ218" s="6"/>
      <c r="IR218" s="6"/>
      <c r="IS218" s="6"/>
      <c r="IT218" s="6"/>
      <c r="IU218" s="6"/>
      <c r="IV218" s="6"/>
    </row>
    <row r="219" spans="1:256" s="5" customFormat="1" ht="142.5">
      <c r="A219" s="49" t="s">
        <v>96</v>
      </c>
      <c r="B219" s="46" t="s">
        <v>763</v>
      </c>
      <c r="C219" s="56" t="s">
        <v>55</v>
      </c>
      <c r="D219" s="12">
        <v>0.3</v>
      </c>
      <c r="E219" s="51"/>
      <c r="F219" s="16">
        <f t="shared" si="13"/>
        <v>0</v>
      </c>
      <c r="G219" s="12"/>
      <c r="HW219" s="6"/>
      <c r="HX219" s="6"/>
      <c r="HY219" s="6"/>
      <c r="HZ219" s="6"/>
      <c r="IA219" s="6"/>
      <c r="IB219" s="6"/>
      <c r="IC219" s="6"/>
      <c r="ID219" s="6"/>
      <c r="IE219" s="6"/>
      <c r="IF219" s="6"/>
      <c r="IG219" s="6"/>
      <c r="IH219" s="6"/>
      <c r="II219" s="6"/>
      <c r="IJ219" s="6"/>
      <c r="IK219" s="6"/>
      <c r="IL219" s="6"/>
      <c r="IM219" s="6"/>
      <c r="IN219" s="6"/>
      <c r="IO219" s="6"/>
      <c r="IP219" s="6"/>
      <c r="IQ219" s="6"/>
      <c r="IR219" s="6"/>
      <c r="IS219" s="6"/>
      <c r="IT219" s="6"/>
      <c r="IU219" s="6"/>
      <c r="IV219" s="6"/>
    </row>
    <row r="220" spans="1:256" s="5" customFormat="1" ht="99.75">
      <c r="A220" s="49" t="s">
        <v>163</v>
      </c>
      <c r="B220" s="46" t="s">
        <v>537</v>
      </c>
      <c r="C220" s="56" t="s">
        <v>55</v>
      </c>
      <c r="D220" s="12">
        <v>9</v>
      </c>
      <c r="E220" s="51"/>
      <c r="F220" s="16">
        <f t="shared" si="13"/>
        <v>0</v>
      </c>
      <c r="G220" s="12"/>
      <c r="HW220" s="6"/>
      <c r="HX220" s="6"/>
      <c r="HY220" s="6"/>
      <c r="HZ220" s="6"/>
      <c r="IA220" s="6"/>
      <c r="IB220" s="6"/>
      <c r="IC220" s="6"/>
      <c r="ID220" s="6"/>
      <c r="IE220" s="6"/>
      <c r="IF220" s="6"/>
      <c r="IG220" s="6"/>
      <c r="IH220" s="6"/>
      <c r="II220" s="6"/>
      <c r="IJ220" s="6"/>
      <c r="IK220" s="6"/>
      <c r="IL220" s="6"/>
      <c r="IM220" s="6"/>
      <c r="IN220" s="6"/>
      <c r="IO220" s="6"/>
      <c r="IP220" s="6"/>
      <c r="IQ220" s="6"/>
      <c r="IR220" s="6"/>
      <c r="IS220" s="6"/>
      <c r="IT220" s="6"/>
      <c r="IU220" s="6"/>
      <c r="IV220" s="6"/>
    </row>
    <row r="221" spans="1:256" s="5" customFormat="1" ht="57">
      <c r="A221" s="49" t="s">
        <v>165</v>
      </c>
      <c r="B221" s="46" t="s">
        <v>538</v>
      </c>
      <c r="C221" s="56" t="s">
        <v>55</v>
      </c>
      <c r="D221" s="12">
        <v>8</v>
      </c>
      <c r="E221" s="51"/>
      <c r="F221" s="16">
        <f t="shared" si="13"/>
        <v>0</v>
      </c>
      <c r="G221" s="12"/>
      <c r="HW221" s="6"/>
      <c r="HX221" s="6"/>
      <c r="HY221" s="6"/>
      <c r="HZ221" s="6"/>
      <c r="IA221" s="6"/>
      <c r="IB221" s="6"/>
      <c r="IC221" s="6"/>
      <c r="ID221" s="6"/>
      <c r="IE221" s="6"/>
      <c r="IF221" s="6"/>
      <c r="IG221" s="6"/>
      <c r="IH221" s="6"/>
      <c r="II221" s="6"/>
      <c r="IJ221" s="6"/>
      <c r="IK221" s="6"/>
      <c r="IL221" s="6"/>
      <c r="IM221" s="6"/>
      <c r="IN221" s="6"/>
      <c r="IO221" s="6"/>
      <c r="IP221" s="6"/>
      <c r="IQ221" s="6"/>
      <c r="IR221" s="6"/>
      <c r="IS221" s="6"/>
      <c r="IT221" s="6"/>
      <c r="IU221" s="6"/>
      <c r="IV221" s="6"/>
    </row>
    <row r="222" spans="1:256" s="5" customFormat="1" ht="42.75">
      <c r="A222" s="49" t="s">
        <v>166</v>
      </c>
      <c r="B222" s="46" t="s">
        <v>164</v>
      </c>
      <c r="C222" s="56" t="s">
        <v>137</v>
      </c>
      <c r="D222" s="12">
        <v>10</v>
      </c>
      <c r="E222" s="51"/>
      <c r="F222" s="16">
        <f t="shared" si="13"/>
        <v>0</v>
      </c>
      <c r="G222" s="12"/>
      <c r="HW222" s="6"/>
      <c r="HX222" s="6"/>
      <c r="HY222" s="6"/>
      <c r="HZ222" s="6"/>
      <c r="IA222" s="6"/>
      <c r="IB222" s="6"/>
      <c r="IC222" s="6"/>
      <c r="ID222" s="6"/>
      <c r="IE222" s="6"/>
      <c r="IF222" s="6"/>
      <c r="IG222" s="6"/>
      <c r="IH222" s="6"/>
      <c r="II222" s="6"/>
      <c r="IJ222" s="6"/>
      <c r="IK222" s="6"/>
      <c r="IL222" s="6"/>
      <c r="IM222" s="6"/>
      <c r="IN222" s="6"/>
      <c r="IO222" s="6"/>
      <c r="IP222" s="6"/>
      <c r="IQ222" s="6"/>
      <c r="IR222" s="6"/>
      <c r="IS222" s="6"/>
      <c r="IT222" s="6"/>
      <c r="IU222" s="6"/>
      <c r="IV222" s="6"/>
    </row>
    <row r="223" spans="1:256" s="5" customFormat="1" ht="85.5">
      <c r="A223" s="49" t="s">
        <v>557</v>
      </c>
      <c r="B223" s="46" t="s">
        <v>568</v>
      </c>
      <c r="C223" s="56" t="s">
        <v>55</v>
      </c>
      <c r="D223" s="12">
        <v>9</v>
      </c>
      <c r="E223" s="51"/>
      <c r="F223" s="16">
        <f t="shared" si="13"/>
        <v>0</v>
      </c>
      <c r="G223" s="12"/>
      <c r="HW223" s="6"/>
      <c r="HX223" s="6"/>
      <c r="HY223" s="6"/>
      <c r="HZ223" s="6"/>
      <c r="IA223" s="6"/>
      <c r="IB223" s="6"/>
      <c r="IC223" s="6"/>
      <c r="ID223" s="6"/>
      <c r="IE223" s="6"/>
      <c r="IF223" s="6"/>
      <c r="IG223" s="6"/>
      <c r="IH223" s="6"/>
      <c r="II223" s="6"/>
      <c r="IJ223" s="6"/>
      <c r="IK223" s="6"/>
      <c r="IL223" s="6"/>
      <c r="IM223" s="6"/>
      <c r="IN223" s="6"/>
      <c r="IO223" s="6"/>
      <c r="IP223" s="6"/>
      <c r="IQ223" s="6"/>
      <c r="IR223" s="6"/>
      <c r="IS223" s="6"/>
      <c r="IT223" s="6"/>
      <c r="IU223" s="6"/>
      <c r="IV223" s="6"/>
    </row>
    <row r="224" spans="1:256" s="5" customFormat="1" ht="14.25">
      <c r="A224" s="49" t="s">
        <v>418</v>
      </c>
      <c r="B224" s="46" t="s">
        <v>764</v>
      </c>
      <c r="C224" s="56"/>
      <c r="D224" s="12"/>
      <c r="E224" s="51"/>
      <c r="F224" s="16"/>
      <c r="G224" s="12"/>
      <c r="HW224" s="6"/>
      <c r="HX224" s="6"/>
      <c r="HY224" s="6"/>
      <c r="HZ224" s="6"/>
      <c r="IA224" s="6"/>
      <c r="IB224" s="6"/>
      <c r="IC224" s="6"/>
      <c r="ID224" s="6"/>
      <c r="IE224" s="6"/>
      <c r="IF224" s="6"/>
      <c r="IG224" s="6"/>
      <c r="IH224" s="6"/>
      <c r="II224" s="6"/>
      <c r="IJ224" s="6"/>
      <c r="IK224" s="6"/>
      <c r="IL224" s="6"/>
      <c r="IM224" s="6"/>
      <c r="IN224" s="6"/>
      <c r="IO224" s="6"/>
      <c r="IP224" s="6"/>
      <c r="IQ224" s="6"/>
      <c r="IR224" s="6"/>
      <c r="IS224" s="6"/>
      <c r="IT224" s="6"/>
      <c r="IU224" s="6"/>
      <c r="IV224" s="6"/>
    </row>
    <row r="225" spans="1:256" s="5" customFormat="1" ht="71.25">
      <c r="A225" s="49" t="s">
        <v>167</v>
      </c>
      <c r="B225" s="46" t="s">
        <v>150</v>
      </c>
      <c r="C225" s="56" t="s">
        <v>55</v>
      </c>
      <c r="D225" s="12">
        <v>3.3</v>
      </c>
      <c r="E225" s="51"/>
      <c r="F225" s="16">
        <f aca="true" t="shared" si="14" ref="F225:F231">D225*E225</f>
        <v>0</v>
      </c>
      <c r="G225" s="12"/>
      <c r="HW225" s="6"/>
      <c r="HX225" s="6"/>
      <c r="HY225" s="6"/>
      <c r="HZ225" s="6"/>
      <c r="IA225" s="6"/>
      <c r="IB225" s="6"/>
      <c r="IC225" s="6"/>
      <c r="ID225" s="6"/>
      <c r="IE225" s="6"/>
      <c r="IF225" s="6"/>
      <c r="IG225" s="6"/>
      <c r="IH225" s="6"/>
      <c r="II225" s="6"/>
      <c r="IJ225" s="6"/>
      <c r="IK225" s="6"/>
      <c r="IL225" s="6"/>
      <c r="IM225" s="6"/>
      <c r="IN225" s="6"/>
      <c r="IO225" s="6"/>
      <c r="IP225" s="6"/>
      <c r="IQ225" s="6"/>
      <c r="IR225" s="6"/>
      <c r="IS225" s="6"/>
      <c r="IT225" s="6"/>
      <c r="IU225" s="6"/>
      <c r="IV225" s="6"/>
    </row>
    <row r="226" spans="1:256" s="5" customFormat="1" ht="85.5">
      <c r="A226" s="49" t="s">
        <v>168</v>
      </c>
      <c r="B226" s="46" t="s">
        <v>133</v>
      </c>
      <c r="C226" s="56" t="s">
        <v>55</v>
      </c>
      <c r="D226" s="12">
        <v>3</v>
      </c>
      <c r="E226" s="51"/>
      <c r="F226" s="16">
        <f t="shared" si="14"/>
        <v>0</v>
      </c>
      <c r="G226" s="12"/>
      <c r="HW226" s="6"/>
      <c r="HX226" s="6"/>
      <c r="HY226" s="6"/>
      <c r="HZ226" s="6"/>
      <c r="IA226" s="6"/>
      <c r="IB226" s="6"/>
      <c r="IC226" s="6"/>
      <c r="ID226" s="6"/>
      <c r="IE226" s="6"/>
      <c r="IF226" s="6"/>
      <c r="IG226" s="6"/>
      <c r="IH226" s="6"/>
      <c r="II226" s="6"/>
      <c r="IJ226" s="6"/>
      <c r="IK226" s="6"/>
      <c r="IL226" s="6"/>
      <c r="IM226" s="6"/>
      <c r="IN226" s="6"/>
      <c r="IO226" s="6"/>
      <c r="IP226" s="6"/>
      <c r="IQ226" s="6"/>
      <c r="IR226" s="6"/>
      <c r="IS226" s="6"/>
      <c r="IT226" s="6"/>
      <c r="IU226" s="6"/>
      <c r="IV226" s="6"/>
    </row>
    <row r="227" spans="1:256" s="5" customFormat="1" ht="142.5">
      <c r="A227" s="49" t="s">
        <v>170</v>
      </c>
      <c r="B227" s="46" t="s">
        <v>763</v>
      </c>
      <c r="C227" s="56" t="s">
        <v>55</v>
      </c>
      <c r="D227" s="12">
        <v>0.3</v>
      </c>
      <c r="E227" s="51"/>
      <c r="F227" s="16">
        <f t="shared" si="14"/>
        <v>0</v>
      </c>
      <c r="G227" s="12"/>
      <c r="HW227" s="6"/>
      <c r="HX227" s="6"/>
      <c r="HY227" s="6"/>
      <c r="HZ227" s="6"/>
      <c r="IA227" s="6"/>
      <c r="IB227" s="6"/>
      <c r="IC227" s="6"/>
      <c r="ID227" s="6"/>
      <c r="IE227" s="6"/>
      <c r="IF227" s="6"/>
      <c r="IG227" s="6"/>
      <c r="IH227" s="6"/>
      <c r="II227" s="6"/>
      <c r="IJ227" s="6"/>
      <c r="IK227" s="6"/>
      <c r="IL227" s="6"/>
      <c r="IM227" s="6"/>
      <c r="IN227" s="6"/>
      <c r="IO227" s="6"/>
      <c r="IP227" s="6"/>
      <c r="IQ227" s="6"/>
      <c r="IR227" s="6"/>
      <c r="IS227" s="6"/>
      <c r="IT227" s="6"/>
      <c r="IU227" s="6"/>
      <c r="IV227" s="6"/>
    </row>
    <row r="228" spans="1:256" s="5" customFormat="1" ht="99.75">
      <c r="A228" s="49" t="s">
        <v>210</v>
      </c>
      <c r="B228" s="46" t="s">
        <v>537</v>
      </c>
      <c r="C228" s="56" t="s">
        <v>55</v>
      </c>
      <c r="D228" s="12">
        <v>3.3</v>
      </c>
      <c r="E228" s="51"/>
      <c r="F228" s="16">
        <f t="shared" si="14"/>
        <v>0</v>
      </c>
      <c r="G228" s="12"/>
      <c r="HW228" s="6"/>
      <c r="HX228" s="6"/>
      <c r="HY228" s="6"/>
      <c r="HZ228" s="6"/>
      <c r="IA228" s="6"/>
      <c r="IB228" s="6"/>
      <c r="IC228" s="6"/>
      <c r="ID228" s="6"/>
      <c r="IE228" s="6"/>
      <c r="IF228" s="6"/>
      <c r="IG228" s="6"/>
      <c r="IH228" s="6"/>
      <c r="II228" s="6"/>
      <c r="IJ228" s="6"/>
      <c r="IK228" s="6"/>
      <c r="IL228" s="6"/>
      <c r="IM228" s="6"/>
      <c r="IN228" s="6"/>
      <c r="IO228" s="6"/>
      <c r="IP228" s="6"/>
      <c r="IQ228" s="6"/>
      <c r="IR228" s="6"/>
      <c r="IS228" s="6"/>
      <c r="IT228" s="6"/>
      <c r="IU228" s="6"/>
      <c r="IV228" s="6"/>
    </row>
    <row r="229" spans="1:256" s="5" customFormat="1" ht="57">
      <c r="A229" s="49" t="s">
        <v>213</v>
      </c>
      <c r="B229" s="46" t="s">
        <v>538</v>
      </c>
      <c r="C229" s="56" t="s">
        <v>55</v>
      </c>
      <c r="D229" s="12">
        <v>2.5</v>
      </c>
      <c r="E229" s="51"/>
      <c r="F229" s="16">
        <f t="shared" si="14"/>
        <v>0</v>
      </c>
      <c r="G229" s="12"/>
      <c r="HW229" s="6"/>
      <c r="HX229" s="6"/>
      <c r="HY229" s="6"/>
      <c r="HZ229" s="6"/>
      <c r="IA229" s="6"/>
      <c r="IB229" s="6"/>
      <c r="IC229" s="6"/>
      <c r="ID229" s="6"/>
      <c r="IE229" s="6"/>
      <c r="IF229" s="6"/>
      <c r="IG229" s="6"/>
      <c r="IH229" s="6"/>
      <c r="II229" s="6"/>
      <c r="IJ229" s="6"/>
      <c r="IK229" s="6"/>
      <c r="IL229" s="6"/>
      <c r="IM229" s="6"/>
      <c r="IN229" s="6"/>
      <c r="IO229" s="6"/>
      <c r="IP229" s="6"/>
      <c r="IQ229" s="6"/>
      <c r="IR229" s="6"/>
      <c r="IS229" s="6"/>
      <c r="IT229" s="6"/>
      <c r="IU229" s="6"/>
      <c r="IV229" s="6"/>
    </row>
    <row r="230" spans="1:256" s="5" customFormat="1" ht="42.75">
      <c r="A230" s="49" t="s">
        <v>228</v>
      </c>
      <c r="B230" s="46" t="s">
        <v>164</v>
      </c>
      <c r="C230" s="56" t="s">
        <v>137</v>
      </c>
      <c r="D230" s="12">
        <v>6</v>
      </c>
      <c r="E230" s="51"/>
      <c r="F230" s="16">
        <f t="shared" si="14"/>
        <v>0</v>
      </c>
      <c r="G230" s="12"/>
      <c r="HW230" s="6"/>
      <c r="HX230" s="6"/>
      <c r="HY230" s="6"/>
      <c r="HZ230" s="6"/>
      <c r="IA230" s="6"/>
      <c r="IB230" s="6"/>
      <c r="IC230" s="6"/>
      <c r="ID230" s="6"/>
      <c r="IE230" s="6"/>
      <c r="IF230" s="6"/>
      <c r="IG230" s="6"/>
      <c r="IH230" s="6"/>
      <c r="II230" s="6"/>
      <c r="IJ230" s="6"/>
      <c r="IK230" s="6"/>
      <c r="IL230" s="6"/>
      <c r="IM230" s="6"/>
      <c r="IN230" s="6"/>
      <c r="IO230" s="6"/>
      <c r="IP230" s="6"/>
      <c r="IQ230" s="6"/>
      <c r="IR230" s="6"/>
      <c r="IS230" s="6"/>
      <c r="IT230" s="6"/>
      <c r="IU230" s="6"/>
      <c r="IV230" s="6"/>
    </row>
    <row r="231" spans="1:256" s="5" customFormat="1" ht="85.5">
      <c r="A231" s="49" t="s">
        <v>558</v>
      </c>
      <c r="B231" s="46" t="s">
        <v>568</v>
      </c>
      <c r="C231" s="56" t="s">
        <v>55</v>
      </c>
      <c r="D231" s="12">
        <v>3.3</v>
      </c>
      <c r="E231" s="51"/>
      <c r="F231" s="16">
        <f t="shared" si="14"/>
        <v>0</v>
      </c>
      <c r="G231" s="12"/>
      <c r="HW231" s="6"/>
      <c r="HX231" s="6"/>
      <c r="HY231" s="6"/>
      <c r="HZ231" s="6"/>
      <c r="IA231" s="6"/>
      <c r="IB231" s="6"/>
      <c r="IC231" s="6"/>
      <c r="ID231" s="6"/>
      <c r="IE231" s="6"/>
      <c r="IF231" s="6"/>
      <c r="IG231" s="6"/>
      <c r="IH231" s="6"/>
      <c r="II231" s="6"/>
      <c r="IJ231" s="6"/>
      <c r="IK231" s="6"/>
      <c r="IL231" s="6"/>
      <c r="IM231" s="6"/>
      <c r="IN231" s="6"/>
      <c r="IO231" s="6"/>
      <c r="IP231" s="6"/>
      <c r="IQ231" s="6"/>
      <c r="IR231" s="6"/>
      <c r="IS231" s="6"/>
      <c r="IT231" s="6"/>
      <c r="IU231" s="6"/>
      <c r="IV231" s="6"/>
    </row>
    <row r="232" spans="1:256" s="5" customFormat="1" ht="14.25">
      <c r="A232" s="49" t="s">
        <v>421</v>
      </c>
      <c r="B232" s="46" t="s">
        <v>762</v>
      </c>
      <c r="C232" s="56"/>
      <c r="D232" s="12"/>
      <c r="E232" s="51"/>
      <c r="F232" s="16"/>
      <c r="G232" s="12"/>
      <c r="HW232" s="6"/>
      <c r="HX232" s="6"/>
      <c r="HY232" s="6"/>
      <c r="HZ232" s="6"/>
      <c r="IA232" s="6"/>
      <c r="IB232" s="6"/>
      <c r="IC232" s="6"/>
      <c r="ID232" s="6"/>
      <c r="IE232" s="6"/>
      <c r="IF232" s="6"/>
      <c r="IG232" s="6"/>
      <c r="IH232" s="6"/>
      <c r="II232" s="6"/>
      <c r="IJ232" s="6"/>
      <c r="IK232" s="6"/>
      <c r="IL232" s="6"/>
      <c r="IM232" s="6"/>
      <c r="IN232" s="6"/>
      <c r="IO232" s="6"/>
      <c r="IP232" s="6"/>
      <c r="IQ232" s="6"/>
      <c r="IR232" s="6"/>
      <c r="IS232" s="6"/>
      <c r="IT232" s="6"/>
      <c r="IU232" s="6"/>
      <c r="IV232" s="6"/>
    </row>
    <row r="233" spans="1:256" s="5" customFormat="1" ht="71.25">
      <c r="A233" s="49" t="s">
        <v>171</v>
      </c>
      <c r="B233" s="46" t="s">
        <v>150</v>
      </c>
      <c r="C233" s="56" t="s">
        <v>55</v>
      </c>
      <c r="D233" s="12">
        <v>1</v>
      </c>
      <c r="E233" s="51"/>
      <c r="F233" s="16">
        <f aca="true" t="shared" si="15" ref="F233:F238">D233*E233</f>
        <v>0</v>
      </c>
      <c r="G233" s="12"/>
      <c r="HW233" s="6"/>
      <c r="HX233" s="6"/>
      <c r="HY233" s="6"/>
      <c r="HZ233" s="6"/>
      <c r="IA233" s="6"/>
      <c r="IB233" s="6"/>
      <c r="IC233" s="6"/>
      <c r="ID233" s="6"/>
      <c r="IE233" s="6"/>
      <c r="IF233" s="6"/>
      <c r="IG233" s="6"/>
      <c r="IH233" s="6"/>
      <c r="II233" s="6"/>
      <c r="IJ233" s="6"/>
      <c r="IK233" s="6"/>
      <c r="IL233" s="6"/>
      <c r="IM233" s="6"/>
      <c r="IN233" s="6"/>
      <c r="IO233" s="6"/>
      <c r="IP233" s="6"/>
      <c r="IQ233" s="6"/>
      <c r="IR233" s="6"/>
      <c r="IS233" s="6"/>
      <c r="IT233" s="6"/>
      <c r="IU233" s="6"/>
      <c r="IV233" s="6"/>
    </row>
    <row r="234" spans="1:256" s="5" customFormat="1" ht="85.5">
      <c r="A234" s="49" t="s">
        <v>172</v>
      </c>
      <c r="B234" s="46" t="s">
        <v>133</v>
      </c>
      <c r="C234" s="56" t="s">
        <v>55</v>
      </c>
      <c r="D234" s="12">
        <v>1</v>
      </c>
      <c r="E234" s="51"/>
      <c r="F234" s="16">
        <f t="shared" si="15"/>
        <v>0</v>
      </c>
      <c r="G234" s="12"/>
      <c r="HW234" s="6"/>
      <c r="HX234" s="6"/>
      <c r="HY234" s="6"/>
      <c r="HZ234" s="6"/>
      <c r="IA234" s="6"/>
      <c r="IB234" s="6"/>
      <c r="IC234" s="6"/>
      <c r="ID234" s="6"/>
      <c r="IE234" s="6"/>
      <c r="IF234" s="6"/>
      <c r="IG234" s="6"/>
      <c r="IH234" s="6"/>
      <c r="II234" s="6"/>
      <c r="IJ234" s="6"/>
      <c r="IK234" s="6"/>
      <c r="IL234" s="6"/>
      <c r="IM234" s="6"/>
      <c r="IN234" s="6"/>
      <c r="IO234" s="6"/>
      <c r="IP234" s="6"/>
      <c r="IQ234" s="6"/>
      <c r="IR234" s="6"/>
      <c r="IS234" s="6"/>
      <c r="IT234" s="6"/>
      <c r="IU234" s="6"/>
      <c r="IV234" s="6"/>
    </row>
    <row r="235" spans="1:256" s="5" customFormat="1" ht="99.75">
      <c r="A235" s="49" t="s">
        <v>173</v>
      </c>
      <c r="B235" s="46" t="s">
        <v>537</v>
      </c>
      <c r="C235" s="56" t="s">
        <v>55</v>
      </c>
      <c r="D235" s="12">
        <v>1</v>
      </c>
      <c r="E235" s="51"/>
      <c r="F235" s="16">
        <f t="shared" si="15"/>
        <v>0</v>
      </c>
      <c r="G235" s="12"/>
      <c r="HW235" s="6"/>
      <c r="HX235" s="6"/>
      <c r="HY235" s="6"/>
      <c r="HZ235" s="6"/>
      <c r="IA235" s="6"/>
      <c r="IB235" s="6"/>
      <c r="IC235" s="6"/>
      <c r="ID235" s="6"/>
      <c r="IE235" s="6"/>
      <c r="IF235" s="6"/>
      <c r="IG235" s="6"/>
      <c r="IH235" s="6"/>
      <c r="II235" s="6"/>
      <c r="IJ235" s="6"/>
      <c r="IK235" s="6"/>
      <c r="IL235" s="6"/>
      <c r="IM235" s="6"/>
      <c r="IN235" s="6"/>
      <c r="IO235" s="6"/>
      <c r="IP235" s="6"/>
      <c r="IQ235" s="6"/>
      <c r="IR235" s="6"/>
      <c r="IS235" s="6"/>
      <c r="IT235" s="6"/>
      <c r="IU235" s="6"/>
      <c r="IV235" s="6"/>
    </row>
    <row r="236" spans="1:256" s="5" customFormat="1" ht="57">
      <c r="A236" s="49" t="s">
        <v>174</v>
      </c>
      <c r="B236" s="46" t="s">
        <v>538</v>
      </c>
      <c r="C236" s="56" t="s">
        <v>55</v>
      </c>
      <c r="D236" s="12">
        <v>0.4</v>
      </c>
      <c r="E236" s="51"/>
      <c r="F236" s="16">
        <f t="shared" si="15"/>
        <v>0</v>
      </c>
      <c r="G236" s="12"/>
      <c r="HW236" s="6"/>
      <c r="HX236" s="6"/>
      <c r="HY236" s="6"/>
      <c r="HZ236" s="6"/>
      <c r="IA236" s="6"/>
      <c r="IB236" s="6"/>
      <c r="IC236" s="6"/>
      <c r="ID236" s="6"/>
      <c r="IE236" s="6"/>
      <c r="IF236" s="6"/>
      <c r="IG236" s="6"/>
      <c r="IH236" s="6"/>
      <c r="II236" s="6"/>
      <c r="IJ236" s="6"/>
      <c r="IK236" s="6"/>
      <c r="IL236" s="6"/>
      <c r="IM236" s="6"/>
      <c r="IN236" s="6"/>
      <c r="IO236" s="6"/>
      <c r="IP236" s="6"/>
      <c r="IQ236" s="6"/>
      <c r="IR236" s="6"/>
      <c r="IS236" s="6"/>
      <c r="IT236" s="6"/>
      <c r="IU236" s="6"/>
      <c r="IV236" s="6"/>
    </row>
    <row r="237" spans="1:256" s="5" customFormat="1" ht="42.75">
      <c r="A237" s="49" t="s">
        <v>175</v>
      </c>
      <c r="B237" s="46" t="s">
        <v>164</v>
      </c>
      <c r="C237" s="56" t="s">
        <v>137</v>
      </c>
      <c r="D237" s="12">
        <v>2</v>
      </c>
      <c r="E237" s="51"/>
      <c r="F237" s="16">
        <f t="shared" si="15"/>
        <v>0</v>
      </c>
      <c r="G237" s="12"/>
      <c r="HW237" s="6"/>
      <c r="HX237" s="6"/>
      <c r="HY237" s="6"/>
      <c r="HZ237" s="6"/>
      <c r="IA237" s="6"/>
      <c r="IB237" s="6"/>
      <c r="IC237" s="6"/>
      <c r="ID237" s="6"/>
      <c r="IE237" s="6"/>
      <c r="IF237" s="6"/>
      <c r="IG237" s="6"/>
      <c r="IH237" s="6"/>
      <c r="II237" s="6"/>
      <c r="IJ237" s="6"/>
      <c r="IK237" s="6"/>
      <c r="IL237" s="6"/>
      <c r="IM237" s="6"/>
      <c r="IN237" s="6"/>
      <c r="IO237" s="6"/>
      <c r="IP237" s="6"/>
      <c r="IQ237" s="6"/>
      <c r="IR237" s="6"/>
      <c r="IS237" s="6"/>
      <c r="IT237" s="6"/>
      <c r="IU237" s="6"/>
      <c r="IV237" s="6"/>
    </row>
    <row r="238" spans="1:256" s="5" customFormat="1" ht="85.5">
      <c r="A238" s="49" t="s">
        <v>176</v>
      </c>
      <c r="B238" s="46" t="s">
        <v>568</v>
      </c>
      <c r="C238" s="56" t="s">
        <v>55</v>
      </c>
      <c r="D238" s="12">
        <v>1</v>
      </c>
      <c r="E238" s="51"/>
      <c r="F238" s="16">
        <f t="shared" si="15"/>
        <v>0</v>
      </c>
      <c r="G238" s="12"/>
      <c r="HW238" s="6"/>
      <c r="HX238" s="6"/>
      <c r="HY238" s="6"/>
      <c r="HZ238" s="6"/>
      <c r="IA238" s="6"/>
      <c r="IB238" s="6"/>
      <c r="IC238" s="6"/>
      <c r="ID238" s="6"/>
      <c r="IE238" s="6"/>
      <c r="IF238" s="6"/>
      <c r="IG238" s="6"/>
      <c r="IH238" s="6"/>
      <c r="II238" s="6"/>
      <c r="IJ238" s="6"/>
      <c r="IK238" s="6"/>
      <c r="IL238" s="6"/>
      <c r="IM238" s="6"/>
      <c r="IN238" s="6"/>
      <c r="IO238" s="6"/>
      <c r="IP238" s="6"/>
      <c r="IQ238" s="6"/>
      <c r="IR238" s="6"/>
      <c r="IS238" s="6"/>
      <c r="IT238" s="6"/>
      <c r="IU238" s="6"/>
      <c r="IV238" s="6"/>
    </row>
    <row r="239" spans="1:256" s="5" customFormat="1" ht="14.25">
      <c r="A239" s="49" t="s">
        <v>422</v>
      </c>
      <c r="B239" s="46" t="s">
        <v>761</v>
      </c>
      <c r="C239" s="56"/>
      <c r="D239" s="12"/>
      <c r="E239" s="51"/>
      <c r="F239" s="16"/>
      <c r="G239" s="12"/>
      <c r="HW239" s="6"/>
      <c r="HX239" s="6"/>
      <c r="HY239" s="6"/>
      <c r="HZ239" s="6"/>
      <c r="IA239" s="6"/>
      <c r="IB239" s="6"/>
      <c r="IC239" s="6"/>
      <c r="ID239" s="6"/>
      <c r="IE239" s="6"/>
      <c r="IF239" s="6"/>
      <c r="IG239" s="6"/>
      <c r="IH239" s="6"/>
      <c r="II239" s="6"/>
      <c r="IJ239" s="6"/>
      <c r="IK239" s="6"/>
      <c r="IL239" s="6"/>
      <c r="IM239" s="6"/>
      <c r="IN239" s="6"/>
      <c r="IO239" s="6"/>
      <c r="IP239" s="6"/>
      <c r="IQ239" s="6"/>
      <c r="IR239" s="6"/>
      <c r="IS239" s="6"/>
      <c r="IT239" s="6"/>
      <c r="IU239" s="6"/>
      <c r="IV239" s="6"/>
    </row>
    <row r="240" spans="1:256" s="5" customFormat="1" ht="14.25">
      <c r="A240" s="49" t="s">
        <v>177</v>
      </c>
      <c r="B240" s="46" t="s">
        <v>760</v>
      </c>
      <c r="C240" s="56" t="s">
        <v>47</v>
      </c>
      <c r="D240" s="12">
        <v>4</v>
      </c>
      <c r="E240" s="51"/>
      <c r="F240" s="16">
        <f>D240*E240</f>
        <v>0</v>
      </c>
      <c r="G240" s="12"/>
      <c r="HW240" s="6"/>
      <c r="HX240" s="6"/>
      <c r="HY240" s="6"/>
      <c r="HZ240" s="6"/>
      <c r="IA240" s="6"/>
      <c r="IB240" s="6"/>
      <c r="IC240" s="6"/>
      <c r="ID240" s="6"/>
      <c r="IE240" s="6"/>
      <c r="IF240" s="6"/>
      <c r="IG240" s="6"/>
      <c r="IH240" s="6"/>
      <c r="II240" s="6"/>
      <c r="IJ240" s="6"/>
      <c r="IK240" s="6"/>
      <c r="IL240" s="6"/>
      <c r="IM240" s="6"/>
      <c r="IN240" s="6"/>
      <c r="IO240" s="6"/>
      <c r="IP240" s="6"/>
      <c r="IQ240" s="6"/>
      <c r="IR240" s="6"/>
      <c r="IS240" s="6"/>
      <c r="IT240" s="6"/>
      <c r="IU240" s="6"/>
      <c r="IV240" s="6"/>
    </row>
    <row r="241" spans="1:256" s="5" customFormat="1" ht="42.75">
      <c r="A241" s="49" t="s">
        <v>178</v>
      </c>
      <c r="B241" s="46" t="s">
        <v>759</v>
      </c>
      <c r="C241" s="56" t="s">
        <v>47</v>
      </c>
      <c r="D241" s="12">
        <v>4</v>
      </c>
      <c r="E241" s="51"/>
      <c r="F241" s="16">
        <f>D241*E241</f>
        <v>0</v>
      </c>
      <c r="G241" s="12"/>
      <c r="HW241" s="6"/>
      <c r="HX241" s="6"/>
      <c r="HY241" s="6"/>
      <c r="HZ241" s="6"/>
      <c r="IA241" s="6"/>
      <c r="IB241" s="6"/>
      <c r="IC241" s="6"/>
      <c r="ID241" s="6"/>
      <c r="IE241" s="6"/>
      <c r="IF241" s="6"/>
      <c r="IG241" s="6"/>
      <c r="IH241" s="6"/>
      <c r="II241" s="6"/>
      <c r="IJ241" s="6"/>
      <c r="IK241" s="6"/>
      <c r="IL241" s="6"/>
      <c r="IM241" s="6"/>
      <c r="IN241" s="6"/>
      <c r="IO241" s="6"/>
      <c r="IP241" s="6"/>
      <c r="IQ241" s="6"/>
      <c r="IR241" s="6"/>
      <c r="IS241" s="6"/>
      <c r="IT241" s="6"/>
      <c r="IU241" s="6"/>
      <c r="IV241" s="6"/>
    </row>
    <row r="242" spans="1:256" s="5" customFormat="1" ht="114">
      <c r="A242" s="49" t="s">
        <v>180</v>
      </c>
      <c r="B242" s="46" t="s">
        <v>758</v>
      </c>
      <c r="C242" s="56" t="s">
        <v>55</v>
      </c>
      <c r="D242" s="12">
        <v>3.2</v>
      </c>
      <c r="E242" s="51"/>
      <c r="F242" s="16">
        <f>D242*E242</f>
        <v>0</v>
      </c>
      <c r="G242" s="12"/>
      <c r="HW242" s="6"/>
      <c r="HX242" s="6"/>
      <c r="HY242" s="6"/>
      <c r="HZ242" s="6"/>
      <c r="IA242" s="6"/>
      <c r="IB242" s="6"/>
      <c r="IC242" s="6"/>
      <c r="ID242" s="6"/>
      <c r="IE242" s="6"/>
      <c r="IF242" s="6"/>
      <c r="IG242" s="6"/>
      <c r="IH242" s="6"/>
      <c r="II242" s="6"/>
      <c r="IJ242" s="6"/>
      <c r="IK242" s="6"/>
      <c r="IL242" s="6"/>
      <c r="IM242" s="6"/>
      <c r="IN242" s="6"/>
      <c r="IO242" s="6"/>
      <c r="IP242" s="6"/>
      <c r="IQ242" s="6"/>
      <c r="IR242" s="6"/>
      <c r="IS242" s="6"/>
      <c r="IT242" s="6"/>
      <c r="IU242" s="6"/>
      <c r="IV242" s="6"/>
    </row>
    <row r="243" spans="1:256" s="5" customFormat="1" ht="28.5">
      <c r="A243" s="49" t="s">
        <v>181</v>
      </c>
      <c r="B243" s="46" t="s">
        <v>757</v>
      </c>
      <c r="C243" s="56" t="s">
        <v>47</v>
      </c>
      <c r="D243" s="12">
        <v>4</v>
      </c>
      <c r="E243" s="51"/>
      <c r="F243" s="16">
        <f>D243*E243</f>
        <v>0</v>
      </c>
      <c r="G243" s="12"/>
      <c r="HW243" s="6"/>
      <c r="HX243" s="6"/>
      <c r="HY243" s="6"/>
      <c r="HZ243" s="6"/>
      <c r="IA243" s="6"/>
      <c r="IB243" s="6"/>
      <c r="IC243" s="6"/>
      <c r="ID243" s="6"/>
      <c r="IE243" s="6"/>
      <c r="IF243" s="6"/>
      <c r="IG243" s="6"/>
      <c r="IH243" s="6"/>
      <c r="II243" s="6"/>
      <c r="IJ243" s="6"/>
      <c r="IK243" s="6"/>
      <c r="IL243" s="6"/>
      <c r="IM243" s="6"/>
      <c r="IN243" s="6"/>
      <c r="IO243" s="6"/>
      <c r="IP243" s="6"/>
      <c r="IQ243" s="6"/>
      <c r="IR243" s="6"/>
      <c r="IS243" s="6"/>
      <c r="IT243" s="6"/>
      <c r="IU243" s="6"/>
      <c r="IV243" s="6"/>
    </row>
    <row r="244" spans="1:256" s="5" customFormat="1" ht="99.75">
      <c r="A244" s="49" t="s">
        <v>770</v>
      </c>
      <c r="B244" s="46" t="s">
        <v>139</v>
      </c>
      <c r="C244" s="56" t="s">
        <v>137</v>
      </c>
      <c r="D244" s="12">
        <v>4</v>
      </c>
      <c r="E244" s="51"/>
      <c r="F244" s="16">
        <f>D244*E244</f>
        <v>0</v>
      </c>
      <c r="G244" s="12"/>
      <c r="HW244" s="6"/>
      <c r="HX244" s="6"/>
      <c r="HY244" s="6"/>
      <c r="HZ244" s="6"/>
      <c r="IA244" s="6"/>
      <c r="IB244" s="6"/>
      <c r="IC244" s="6"/>
      <c r="ID244" s="6"/>
      <c r="IE244" s="6"/>
      <c r="IF244" s="6"/>
      <c r="IG244" s="6"/>
      <c r="IH244" s="6"/>
      <c r="II244" s="6"/>
      <c r="IJ244" s="6"/>
      <c r="IK244" s="6"/>
      <c r="IL244" s="6"/>
      <c r="IM244" s="6"/>
      <c r="IN244" s="6"/>
      <c r="IO244" s="6"/>
      <c r="IP244" s="6"/>
      <c r="IQ244" s="6"/>
      <c r="IR244" s="6"/>
      <c r="IS244" s="6"/>
      <c r="IT244" s="6"/>
      <c r="IU244" s="6"/>
      <c r="IV244" s="6"/>
    </row>
    <row r="245" spans="1:256" s="5" customFormat="1" ht="14.25">
      <c r="A245" s="49" t="s">
        <v>580</v>
      </c>
      <c r="B245" s="46" t="s">
        <v>756</v>
      </c>
      <c r="C245" s="56"/>
      <c r="D245" s="12"/>
      <c r="E245" s="51"/>
      <c r="F245" s="16"/>
      <c r="G245" s="12"/>
      <c r="HW245" s="6"/>
      <c r="HX245" s="6"/>
      <c r="HY245" s="6"/>
      <c r="HZ245" s="6"/>
      <c r="IA245" s="6"/>
      <c r="IB245" s="6"/>
      <c r="IC245" s="6"/>
      <c r="ID245" s="6"/>
      <c r="IE245" s="6"/>
      <c r="IF245" s="6"/>
      <c r="IG245" s="6"/>
      <c r="IH245" s="6"/>
      <c r="II245" s="6"/>
      <c r="IJ245" s="6"/>
      <c r="IK245" s="6"/>
      <c r="IL245" s="6"/>
      <c r="IM245" s="6"/>
      <c r="IN245" s="6"/>
      <c r="IO245" s="6"/>
      <c r="IP245" s="6"/>
      <c r="IQ245" s="6"/>
      <c r="IR245" s="6"/>
      <c r="IS245" s="6"/>
      <c r="IT245" s="6"/>
      <c r="IU245" s="6"/>
      <c r="IV245" s="6"/>
    </row>
    <row r="246" spans="1:256" s="5" customFormat="1" ht="28.5">
      <c r="A246" s="49" t="s">
        <v>581</v>
      </c>
      <c r="B246" s="46" t="s">
        <v>215</v>
      </c>
      <c r="C246" s="56" t="s">
        <v>55</v>
      </c>
      <c r="D246" s="12">
        <v>10</v>
      </c>
      <c r="E246" s="51"/>
      <c r="F246" s="16">
        <f aca="true" t="shared" si="16" ref="F246:F254">D246*E246</f>
        <v>0</v>
      </c>
      <c r="G246" s="12"/>
      <c r="HW246" s="6"/>
      <c r="HX246" s="6"/>
      <c r="HY246" s="6"/>
      <c r="HZ246" s="6"/>
      <c r="IA246" s="6"/>
      <c r="IB246" s="6"/>
      <c r="IC246" s="6"/>
      <c r="ID246" s="6"/>
      <c r="IE246" s="6"/>
      <c r="IF246" s="6"/>
      <c r="IG246" s="6"/>
      <c r="IH246" s="6"/>
      <c r="II246" s="6"/>
      <c r="IJ246" s="6"/>
      <c r="IK246" s="6"/>
      <c r="IL246" s="6"/>
      <c r="IM246" s="6"/>
      <c r="IN246" s="6"/>
      <c r="IO246" s="6"/>
      <c r="IP246" s="6"/>
      <c r="IQ246" s="6"/>
      <c r="IR246" s="6"/>
      <c r="IS246" s="6"/>
      <c r="IT246" s="6"/>
      <c r="IU246" s="6"/>
      <c r="IV246" s="6"/>
    </row>
    <row r="247" spans="1:256" s="5" customFormat="1" ht="14.25">
      <c r="A247" s="49" t="s">
        <v>582</v>
      </c>
      <c r="B247" s="46" t="s">
        <v>229</v>
      </c>
      <c r="C247" s="56" t="s">
        <v>216</v>
      </c>
      <c r="D247" s="12">
        <v>2</v>
      </c>
      <c r="E247" s="51"/>
      <c r="F247" s="16">
        <f t="shared" si="16"/>
        <v>0</v>
      </c>
      <c r="G247" s="12"/>
      <c r="HW247" s="6"/>
      <c r="HX247" s="6"/>
      <c r="HY247" s="6"/>
      <c r="HZ247" s="6"/>
      <c r="IA247" s="6"/>
      <c r="IB247" s="6"/>
      <c r="IC247" s="6"/>
      <c r="ID247" s="6"/>
      <c r="IE247" s="6"/>
      <c r="IF247" s="6"/>
      <c r="IG247" s="6"/>
      <c r="IH247" s="6"/>
      <c r="II247" s="6"/>
      <c r="IJ247" s="6"/>
      <c r="IK247" s="6"/>
      <c r="IL247" s="6"/>
      <c r="IM247" s="6"/>
      <c r="IN247" s="6"/>
      <c r="IO247" s="6"/>
      <c r="IP247" s="6"/>
      <c r="IQ247" s="6"/>
      <c r="IR247" s="6"/>
      <c r="IS247" s="6"/>
      <c r="IT247" s="6"/>
      <c r="IU247" s="6"/>
      <c r="IV247" s="6"/>
    </row>
    <row r="248" spans="1:256" s="5" customFormat="1" ht="42.75">
      <c r="A248" s="49" t="s">
        <v>583</v>
      </c>
      <c r="B248" s="46" t="s">
        <v>179</v>
      </c>
      <c r="C248" s="56" t="s">
        <v>55</v>
      </c>
      <c r="D248" s="12">
        <v>15</v>
      </c>
      <c r="E248" s="51"/>
      <c r="F248" s="16">
        <f t="shared" si="16"/>
        <v>0</v>
      </c>
      <c r="G248" s="12"/>
      <c r="HW248" s="6"/>
      <c r="HX248" s="6"/>
      <c r="HY248" s="6"/>
      <c r="HZ248" s="6"/>
      <c r="IA248" s="6"/>
      <c r="IB248" s="6"/>
      <c r="IC248" s="6"/>
      <c r="ID248" s="6"/>
      <c r="IE248" s="6"/>
      <c r="IF248" s="6"/>
      <c r="IG248" s="6"/>
      <c r="IH248" s="6"/>
      <c r="II248" s="6"/>
      <c r="IJ248" s="6"/>
      <c r="IK248" s="6"/>
      <c r="IL248" s="6"/>
      <c r="IM248" s="6"/>
      <c r="IN248" s="6"/>
      <c r="IO248" s="6"/>
      <c r="IP248" s="6"/>
      <c r="IQ248" s="6"/>
      <c r="IR248" s="6"/>
      <c r="IS248" s="6"/>
      <c r="IT248" s="6"/>
      <c r="IU248" s="6"/>
      <c r="IV248" s="6"/>
    </row>
    <row r="249" spans="1:256" s="5" customFormat="1" ht="57">
      <c r="A249" s="49" t="s">
        <v>584</v>
      </c>
      <c r="B249" s="46" t="s">
        <v>412</v>
      </c>
      <c r="C249" s="56" t="s">
        <v>55</v>
      </c>
      <c r="D249" s="12">
        <v>58.5</v>
      </c>
      <c r="E249" s="51"/>
      <c r="F249" s="16">
        <f t="shared" si="16"/>
        <v>0</v>
      </c>
      <c r="G249" s="12"/>
      <c r="HW249" s="6"/>
      <c r="HX249" s="6"/>
      <c r="HY249" s="6"/>
      <c r="HZ249" s="6"/>
      <c r="IA249" s="6"/>
      <c r="IB249" s="6"/>
      <c r="IC249" s="6"/>
      <c r="ID249" s="6"/>
      <c r="IE249" s="6"/>
      <c r="IF249" s="6"/>
      <c r="IG249" s="6"/>
      <c r="IH249" s="6"/>
      <c r="II249" s="6"/>
      <c r="IJ249" s="6"/>
      <c r="IK249" s="6"/>
      <c r="IL249" s="6"/>
      <c r="IM249" s="6"/>
      <c r="IN249" s="6"/>
      <c r="IO249" s="6"/>
      <c r="IP249" s="6"/>
      <c r="IQ249" s="6"/>
      <c r="IR249" s="6"/>
      <c r="IS249" s="6"/>
      <c r="IT249" s="6"/>
      <c r="IU249" s="6"/>
      <c r="IV249" s="6"/>
    </row>
    <row r="250" spans="1:256" s="5" customFormat="1" ht="42.75">
      <c r="A250" s="49" t="s">
        <v>585</v>
      </c>
      <c r="B250" s="46" t="s">
        <v>413</v>
      </c>
      <c r="C250" s="56" t="s">
        <v>55</v>
      </c>
      <c r="D250" s="12">
        <v>58.5</v>
      </c>
      <c r="E250" s="51"/>
      <c r="F250" s="16">
        <f t="shared" si="16"/>
        <v>0</v>
      </c>
      <c r="G250" s="12"/>
      <c r="HW250" s="6"/>
      <c r="HX250" s="6"/>
      <c r="HY250" s="6"/>
      <c r="HZ250" s="6"/>
      <c r="IA250" s="6"/>
      <c r="IB250" s="6"/>
      <c r="IC250" s="6"/>
      <c r="ID250" s="6"/>
      <c r="IE250" s="6"/>
      <c r="IF250" s="6"/>
      <c r="IG250" s="6"/>
      <c r="IH250" s="6"/>
      <c r="II250" s="6"/>
      <c r="IJ250" s="6"/>
      <c r="IK250" s="6"/>
      <c r="IL250" s="6"/>
      <c r="IM250" s="6"/>
      <c r="IN250" s="6"/>
      <c r="IO250" s="6"/>
      <c r="IP250" s="6"/>
      <c r="IQ250" s="6"/>
      <c r="IR250" s="6"/>
      <c r="IS250" s="6"/>
      <c r="IT250" s="6"/>
      <c r="IU250" s="6"/>
      <c r="IV250" s="6"/>
    </row>
    <row r="251" spans="1:256" s="5" customFormat="1" ht="128.25">
      <c r="A251" s="49" t="s">
        <v>586</v>
      </c>
      <c r="B251" s="46" t="s">
        <v>547</v>
      </c>
      <c r="C251" s="56" t="s">
        <v>55</v>
      </c>
      <c r="D251" s="12">
        <v>5</v>
      </c>
      <c r="E251" s="51"/>
      <c r="F251" s="16">
        <f t="shared" si="16"/>
        <v>0</v>
      </c>
      <c r="G251" s="12"/>
      <c r="HW251" s="6"/>
      <c r="HX251" s="6"/>
      <c r="HY251" s="6"/>
      <c r="HZ251" s="6"/>
      <c r="IA251" s="6"/>
      <c r="IB251" s="6"/>
      <c r="IC251" s="6"/>
      <c r="ID251" s="6"/>
      <c r="IE251" s="6"/>
      <c r="IF251" s="6"/>
      <c r="IG251" s="6"/>
      <c r="IH251" s="6"/>
      <c r="II251" s="6"/>
      <c r="IJ251" s="6"/>
      <c r="IK251" s="6"/>
      <c r="IL251" s="6"/>
      <c r="IM251" s="6"/>
      <c r="IN251" s="6"/>
      <c r="IO251" s="6"/>
      <c r="IP251" s="6"/>
      <c r="IQ251" s="6"/>
      <c r="IR251" s="6"/>
      <c r="IS251" s="6"/>
      <c r="IT251" s="6"/>
      <c r="IU251" s="6"/>
      <c r="IV251" s="6"/>
    </row>
    <row r="252" spans="1:256" s="5" customFormat="1" ht="114">
      <c r="A252" s="49" t="s">
        <v>771</v>
      </c>
      <c r="B252" s="46" t="s">
        <v>755</v>
      </c>
      <c r="C252" s="56" t="s">
        <v>55</v>
      </c>
      <c r="D252" s="12">
        <v>5</v>
      </c>
      <c r="E252" s="51"/>
      <c r="F252" s="16">
        <f t="shared" si="16"/>
        <v>0</v>
      </c>
      <c r="G252" s="12"/>
      <c r="HW252" s="6"/>
      <c r="HX252" s="6"/>
      <c r="HY252" s="6"/>
      <c r="HZ252" s="6"/>
      <c r="IA252" s="6"/>
      <c r="IB252" s="6"/>
      <c r="IC252" s="6"/>
      <c r="ID252" s="6"/>
      <c r="IE252" s="6"/>
      <c r="IF252" s="6"/>
      <c r="IG252" s="6"/>
      <c r="IH252" s="6"/>
      <c r="II252" s="6"/>
      <c r="IJ252" s="6"/>
      <c r="IK252" s="6"/>
      <c r="IL252" s="6"/>
      <c r="IM252" s="6"/>
      <c r="IN252" s="6"/>
      <c r="IO252" s="6"/>
      <c r="IP252" s="6"/>
      <c r="IQ252" s="6"/>
      <c r="IR252" s="6"/>
      <c r="IS252" s="6"/>
      <c r="IT252" s="6"/>
      <c r="IU252" s="6"/>
      <c r="IV252" s="6"/>
    </row>
    <row r="253" spans="1:256" s="5" customFormat="1" ht="57">
      <c r="A253" s="49" t="s">
        <v>772</v>
      </c>
      <c r="B253" s="46" t="s">
        <v>754</v>
      </c>
      <c r="C253" s="56" t="s">
        <v>55</v>
      </c>
      <c r="D253" s="12">
        <v>30</v>
      </c>
      <c r="E253" s="51"/>
      <c r="F253" s="16">
        <f t="shared" si="16"/>
        <v>0</v>
      </c>
      <c r="G253" s="12"/>
      <c r="HW253" s="6"/>
      <c r="HX253" s="6"/>
      <c r="HY253" s="6"/>
      <c r="HZ253" s="6"/>
      <c r="IA253" s="6"/>
      <c r="IB253" s="6"/>
      <c r="IC253" s="6"/>
      <c r="ID253" s="6"/>
      <c r="IE253" s="6"/>
      <c r="IF253" s="6"/>
      <c r="IG253" s="6"/>
      <c r="IH253" s="6"/>
      <c r="II253" s="6"/>
      <c r="IJ253" s="6"/>
      <c r="IK253" s="6"/>
      <c r="IL253" s="6"/>
      <c r="IM253" s="6"/>
      <c r="IN253" s="6"/>
      <c r="IO253" s="6"/>
      <c r="IP253" s="6"/>
      <c r="IQ253" s="6"/>
      <c r="IR253" s="6"/>
      <c r="IS253" s="6"/>
      <c r="IT253" s="6"/>
      <c r="IU253" s="6"/>
      <c r="IV253" s="6"/>
    </row>
    <row r="254" spans="1:256" s="5" customFormat="1" ht="42.75">
      <c r="A254" s="49" t="s">
        <v>773</v>
      </c>
      <c r="B254" s="46" t="s">
        <v>753</v>
      </c>
      <c r="C254" s="56" t="s">
        <v>55</v>
      </c>
      <c r="D254" s="12">
        <v>58.5</v>
      </c>
      <c r="E254" s="51"/>
      <c r="F254" s="16">
        <f t="shared" si="16"/>
        <v>0</v>
      </c>
      <c r="G254" s="12"/>
      <c r="HW254" s="6"/>
      <c r="HX254" s="6"/>
      <c r="HY254" s="6"/>
      <c r="HZ254" s="6"/>
      <c r="IA254" s="6"/>
      <c r="IB254" s="6"/>
      <c r="IC254" s="6"/>
      <c r="ID254" s="6"/>
      <c r="IE254" s="6"/>
      <c r="IF254" s="6"/>
      <c r="IG254" s="6"/>
      <c r="IH254" s="6"/>
      <c r="II254" s="6"/>
      <c r="IJ254" s="6"/>
      <c r="IK254" s="6"/>
      <c r="IL254" s="6"/>
      <c r="IM254" s="6"/>
      <c r="IN254" s="6"/>
      <c r="IO254" s="6"/>
      <c r="IP254" s="6"/>
      <c r="IQ254" s="6"/>
      <c r="IR254" s="6"/>
      <c r="IS254" s="6"/>
      <c r="IT254" s="6"/>
      <c r="IU254" s="6"/>
      <c r="IV254" s="6"/>
    </row>
    <row r="255" spans="1:256" s="5" customFormat="1" ht="14.25">
      <c r="A255" s="74"/>
      <c r="B255" s="79" t="s">
        <v>397</v>
      </c>
      <c r="C255" s="76"/>
      <c r="D255" s="77"/>
      <c r="E255" s="80"/>
      <c r="F255" s="78">
        <f>SUM(F178:F254)</f>
        <v>0</v>
      </c>
      <c r="G255" s="77"/>
      <c r="HW255" s="6"/>
      <c r="HX255" s="6"/>
      <c r="HY255" s="6"/>
      <c r="HZ255" s="6"/>
      <c r="IA255" s="6"/>
      <c r="IB255" s="6"/>
      <c r="IC255" s="6"/>
      <c r="ID255" s="6"/>
      <c r="IE255" s="6"/>
      <c r="IF255" s="6"/>
      <c r="IG255" s="6"/>
      <c r="IH255" s="6"/>
      <c r="II255" s="6"/>
      <c r="IJ255" s="6"/>
      <c r="IK255" s="6"/>
      <c r="IL255" s="6"/>
      <c r="IM255" s="6"/>
      <c r="IN255" s="6"/>
      <c r="IO255" s="6"/>
      <c r="IP255" s="6"/>
      <c r="IQ255" s="6"/>
      <c r="IR255" s="6"/>
      <c r="IS255" s="6"/>
      <c r="IT255" s="6"/>
      <c r="IU255" s="6"/>
      <c r="IV255" s="6"/>
    </row>
    <row r="256" spans="1:256" s="5" customFormat="1" ht="14.25">
      <c r="A256" s="1"/>
      <c r="B256" s="2"/>
      <c r="C256" s="3"/>
      <c r="D256" s="4"/>
      <c r="E256" s="55"/>
      <c r="G256" s="4"/>
      <c r="HW256" s="6"/>
      <c r="HX256" s="6"/>
      <c r="HY256" s="6"/>
      <c r="HZ256" s="6"/>
      <c r="IA256" s="6"/>
      <c r="IB256" s="6"/>
      <c r="IC256" s="6"/>
      <c r="ID256" s="6"/>
      <c r="IE256" s="6"/>
      <c r="IF256" s="6"/>
      <c r="IG256" s="6"/>
      <c r="IH256" s="6"/>
      <c r="II256" s="6"/>
      <c r="IJ256" s="6"/>
      <c r="IK256" s="6"/>
      <c r="IL256" s="6"/>
      <c r="IM256" s="6"/>
      <c r="IN256" s="6"/>
      <c r="IO256" s="6"/>
      <c r="IP256" s="6"/>
      <c r="IQ256" s="6"/>
      <c r="IR256" s="6"/>
      <c r="IS256" s="6"/>
      <c r="IT256" s="6"/>
      <c r="IU256" s="6"/>
      <c r="IV256" s="6"/>
    </row>
    <row r="257" spans="1:256" s="5" customFormat="1" ht="14.25">
      <c r="A257" s="1" t="s">
        <v>922</v>
      </c>
      <c r="B257" s="2" t="s">
        <v>28</v>
      </c>
      <c r="C257" s="3"/>
      <c r="D257" s="4"/>
      <c r="E257" s="55"/>
      <c r="G257" s="4"/>
      <c r="HW257" s="6"/>
      <c r="HX257" s="6"/>
      <c r="HY257" s="6"/>
      <c r="HZ257" s="6"/>
      <c r="IA257" s="6"/>
      <c r="IB257" s="6"/>
      <c r="IC257" s="6"/>
      <c r="ID257" s="6"/>
      <c r="IE257" s="6"/>
      <c r="IF257" s="6"/>
      <c r="IG257" s="6"/>
      <c r="IH257" s="6"/>
      <c r="II257" s="6"/>
      <c r="IJ257" s="6"/>
      <c r="IK257" s="6"/>
      <c r="IL257" s="6"/>
      <c r="IM257" s="6"/>
      <c r="IN257" s="6"/>
      <c r="IO257" s="6"/>
      <c r="IP257" s="6"/>
      <c r="IQ257" s="6"/>
      <c r="IR257" s="6"/>
      <c r="IS257" s="6"/>
      <c r="IT257" s="6"/>
      <c r="IU257" s="6"/>
      <c r="IV257" s="6"/>
    </row>
    <row r="258" spans="1:256" s="5" customFormat="1" ht="28.5">
      <c r="A258" s="49" t="s">
        <v>417</v>
      </c>
      <c r="B258" s="46" t="s">
        <v>398</v>
      </c>
      <c r="C258" s="56" t="s">
        <v>55</v>
      </c>
      <c r="D258" s="12">
        <v>10</v>
      </c>
      <c r="E258" s="51"/>
      <c r="F258" s="16">
        <f>D258*E258</f>
        <v>0</v>
      </c>
      <c r="G258" s="12"/>
      <c r="HW258" s="6"/>
      <c r="HX258" s="6"/>
      <c r="HY258" s="6"/>
      <c r="HZ258" s="6"/>
      <c r="IA258" s="6"/>
      <c r="IB258" s="6"/>
      <c r="IC258" s="6"/>
      <c r="ID258" s="6"/>
      <c r="IE258" s="6"/>
      <c r="IF258" s="6"/>
      <c r="IG258" s="6"/>
      <c r="IH258" s="6"/>
      <c r="II258" s="6"/>
      <c r="IJ258" s="6"/>
      <c r="IK258" s="6"/>
      <c r="IL258" s="6"/>
      <c r="IM258" s="6"/>
      <c r="IN258" s="6"/>
      <c r="IO258" s="6"/>
      <c r="IP258" s="6"/>
      <c r="IQ258" s="6"/>
      <c r="IR258" s="6"/>
      <c r="IS258" s="6"/>
      <c r="IT258" s="6"/>
      <c r="IU258" s="6"/>
      <c r="IV258" s="6"/>
    </row>
    <row r="259" spans="1:256" s="5" customFormat="1" ht="14.25">
      <c r="A259" s="49" t="s">
        <v>377</v>
      </c>
      <c r="B259" s="46" t="s">
        <v>182</v>
      </c>
      <c r="C259" s="56"/>
      <c r="D259" s="12"/>
      <c r="E259" s="51"/>
      <c r="F259" s="16"/>
      <c r="G259" s="12"/>
      <c r="HW259" s="6"/>
      <c r="HX259" s="6"/>
      <c r="HY259" s="6"/>
      <c r="HZ259" s="6"/>
      <c r="IA259" s="6"/>
      <c r="IB259" s="6"/>
      <c r="IC259" s="6"/>
      <c r="ID259" s="6"/>
      <c r="IE259" s="6"/>
      <c r="IF259" s="6"/>
      <c r="IG259" s="6"/>
      <c r="IH259" s="6"/>
      <c r="II259" s="6"/>
      <c r="IJ259" s="6"/>
      <c r="IK259" s="6"/>
      <c r="IL259" s="6"/>
      <c r="IM259" s="6"/>
      <c r="IN259" s="6"/>
      <c r="IO259" s="6"/>
      <c r="IP259" s="6"/>
      <c r="IQ259" s="6"/>
      <c r="IR259" s="6"/>
      <c r="IS259" s="6"/>
      <c r="IT259" s="6"/>
      <c r="IU259" s="6"/>
      <c r="IV259" s="6"/>
    </row>
    <row r="260" spans="1:256" s="5" customFormat="1" ht="99.75">
      <c r="A260" s="49" t="s">
        <v>65</v>
      </c>
      <c r="B260" s="46" t="s">
        <v>534</v>
      </c>
      <c r="C260" s="56" t="s">
        <v>55</v>
      </c>
      <c r="D260" s="12">
        <v>11.5</v>
      </c>
      <c r="E260" s="51"/>
      <c r="F260" s="16">
        <f aca="true" t="shared" si="17" ref="F260:F265">D260*E260</f>
        <v>0</v>
      </c>
      <c r="G260" s="12"/>
      <c r="HW260" s="6"/>
      <c r="HX260" s="6"/>
      <c r="HY260" s="6"/>
      <c r="HZ260" s="6"/>
      <c r="IA260" s="6"/>
      <c r="IB260" s="6"/>
      <c r="IC260" s="6"/>
      <c r="ID260" s="6"/>
      <c r="IE260" s="6"/>
      <c r="IF260" s="6"/>
      <c r="IG260" s="6"/>
      <c r="IH260" s="6"/>
      <c r="II260" s="6"/>
      <c r="IJ260" s="6"/>
      <c r="IK260" s="6"/>
      <c r="IL260" s="6"/>
      <c r="IM260" s="6"/>
      <c r="IN260" s="6"/>
      <c r="IO260" s="6"/>
      <c r="IP260" s="6"/>
      <c r="IQ260" s="6"/>
      <c r="IR260" s="6"/>
      <c r="IS260" s="6"/>
      <c r="IT260" s="6"/>
      <c r="IU260" s="6"/>
      <c r="IV260" s="6"/>
    </row>
    <row r="261" spans="1:256" s="5" customFormat="1" ht="28.5">
      <c r="A261" s="49" t="s">
        <v>112</v>
      </c>
      <c r="B261" s="46" t="s">
        <v>169</v>
      </c>
      <c r="C261" s="56" t="s">
        <v>55</v>
      </c>
      <c r="D261" s="12">
        <v>6</v>
      </c>
      <c r="E261" s="51"/>
      <c r="F261" s="16">
        <f t="shared" si="17"/>
        <v>0</v>
      </c>
      <c r="G261" s="12"/>
      <c r="HW261" s="6"/>
      <c r="HX261" s="6"/>
      <c r="HY261" s="6"/>
      <c r="HZ261" s="6"/>
      <c r="IA261" s="6"/>
      <c r="IB261" s="6"/>
      <c r="IC261" s="6"/>
      <c r="ID261" s="6"/>
      <c r="IE261" s="6"/>
      <c r="IF261" s="6"/>
      <c r="IG261" s="6"/>
      <c r="IH261" s="6"/>
      <c r="II261" s="6"/>
      <c r="IJ261" s="6"/>
      <c r="IK261" s="6"/>
      <c r="IL261" s="6"/>
      <c r="IM261" s="6"/>
      <c r="IN261" s="6"/>
      <c r="IO261" s="6"/>
      <c r="IP261" s="6"/>
      <c r="IQ261" s="6"/>
      <c r="IR261" s="6"/>
      <c r="IS261" s="6"/>
      <c r="IT261" s="6"/>
      <c r="IU261" s="6"/>
      <c r="IV261" s="6"/>
    </row>
    <row r="262" spans="1:256" s="5" customFormat="1" ht="156.75">
      <c r="A262" s="49" t="s">
        <v>70</v>
      </c>
      <c r="B262" s="46" t="s">
        <v>135</v>
      </c>
      <c r="C262" s="56" t="s">
        <v>55</v>
      </c>
      <c r="D262" s="12">
        <v>4</v>
      </c>
      <c r="E262" s="51"/>
      <c r="F262" s="16">
        <f t="shared" si="17"/>
        <v>0</v>
      </c>
      <c r="G262" s="12"/>
      <c r="HW262" s="6"/>
      <c r="HX262" s="6"/>
      <c r="HY262" s="6"/>
      <c r="HZ262" s="6"/>
      <c r="IA262" s="6"/>
      <c r="IB262" s="6"/>
      <c r="IC262" s="6"/>
      <c r="ID262" s="6"/>
      <c r="IE262" s="6"/>
      <c r="IF262" s="6"/>
      <c r="IG262" s="6"/>
      <c r="IH262" s="6"/>
      <c r="II262" s="6"/>
      <c r="IJ262" s="6"/>
      <c r="IK262" s="6"/>
      <c r="IL262" s="6"/>
      <c r="IM262" s="6"/>
      <c r="IN262" s="6"/>
      <c r="IO262" s="6"/>
      <c r="IP262" s="6"/>
      <c r="IQ262" s="6"/>
      <c r="IR262" s="6"/>
      <c r="IS262" s="6"/>
      <c r="IT262" s="6"/>
      <c r="IU262" s="6"/>
      <c r="IV262" s="6"/>
    </row>
    <row r="263" spans="1:256" s="5" customFormat="1" ht="114">
      <c r="A263" s="49" t="s">
        <v>72</v>
      </c>
      <c r="B263" s="46" t="s">
        <v>136</v>
      </c>
      <c r="C263" s="56" t="s">
        <v>55</v>
      </c>
      <c r="D263" s="12">
        <v>0.3</v>
      </c>
      <c r="E263" s="51"/>
      <c r="F263" s="16">
        <f t="shared" si="17"/>
        <v>0</v>
      </c>
      <c r="G263" s="12"/>
      <c r="HW263" s="6"/>
      <c r="HX263" s="6"/>
      <c r="HY263" s="6"/>
      <c r="HZ263" s="6"/>
      <c r="IA263" s="6"/>
      <c r="IB263" s="6"/>
      <c r="IC263" s="6"/>
      <c r="ID263" s="6"/>
      <c r="IE263" s="6"/>
      <c r="IF263" s="6"/>
      <c r="IG263" s="6"/>
      <c r="IH263" s="6"/>
      <c r="II263" s="6"/>
      <c r="IJ263" s="6"/>
      <c r="IK263" s="6"/>
      <c r="IL263" s="6"/>
      <c r="IM263" s="6"/>
      <c r="IN263" s="6"/>
      <c r="IO263" s="6"/>
      <c r="IP263" s="6"/>
      <c r="IQ263" s="6"/>
      <c r="IR263" s="6"/>
      <c r="IS263" s="6"/>
      <c r="IT263" s="6"/>
      <c r="IU263" s="6"/>
      <c r="IV263" s="6"/>
    </row>
    <row r="264" spans="1:256" s="5" customFormat="1" ht="85.5">
      <c r="A264" s="49" t="s">
        <v>138</v>
      </c>
      <c r="B264" s="46" t="s">
        <v>207</v>
      </c>
      <c r="C264" s="56" t="s">
        <v>137</v>
      </c>
      <c r="D264" s="12">
        <v>0.5</v>
      </c>
      <c r="E264" s="51"/>
      <c r="F264" s="16">
        <f t="shared" si="17"/>
        <v>0</v>
      </c>
      <c r="G264" s="12"/>
      <c r="HW264" s="6"/>
      <c r="HX264" s="6"/>
      <c r="HY264" s="6"/>
      <c r="HZ264" s="6"/>
      <c r="IA264" s="6"/>
      <c r="IB264" s="6"/>
      <c r="IC264" s="6"/>
      <c r="ID264" s="6"/>
      <c r="IE264" s="6"/>
      <c r="IF264" s="6"/>
      <c r="IG264" s="6"/>
      <c r="IH264" s="6"/>
      <c r="II264" s="6"/>
      <c r="IJ264" s="6"/>
      <c r="IK264" s="6"/>
      <c r="IL264" s="6"/>
      <c r="IM264" s="6"/>
      <c r="IN264" s="6"/>
      <c r="IO264" s="6"/>
      <c r="IP264" s="6"/>
      <c r="IQ264" s="6"/>
      <c r="IR264" s="6"/>
      <c r="IS264" s="6"/>
      <c r="IT264" s="6"/>
      <c r="IU264" s="6"/>
      <c r="IV264" s="6"/>
    </row>
    <row r="265" spans="1:256" s="5" customFormat="1" ht="99.75">
      <c r="A265" s="49" t="s">
        <v>183</v>
      </c>
      <c r="B265" s="46" t="s">
        <v>139</v>
      </c>
      <c r="C265" s="56" t="s">
        <v>137</v>
      </c>
      <c r="D265" s="12">
        <v>11.5</v>
      </c>
      <c r="E265" s="51"/>
      <c r="F265" s="16">
        <f t="shared" si="17"/>
        <v>0</v>
      </c>
      <c r="G265" s="12"/>
      <c r="HW265" s="6"/>
      <c r="HX265" s="6"/>
      <c r="HY265" s="6"/>
      <c r="HZ265" s="6"/>
      <c r="IA265" s="6"/>
      <c r="IB265" s="6"/>
      <c r="IC265" s="6"/>
      <c r="ID265" s="6"/>
      <c r="IE265" s="6"/>
      <c r="IF265" s="6"/>
      <c r="IG265" s="6"/>
      <c r="IH265" s="6"/>
      <c r="II265" s="6"/>
      <c r="IJ265" s="6"/>
      <c r="IK265" s="6"/>
      <c r="IL265" s="6"/>
      <c r="IM265" s="6"/>
      <c r="IN265" s="6"/>
      <c r="IO265" s="6"/>
      <c r="IP265" s="6"/>
      <c r="IQ265" s="6"/>
      <c r="IR265" s="6"/>
      <c r="IS265" s="6"/>
      <c r="IT265" s="6"/>
      <c r="IU265" s="6"/>
      <c r="IV265" s="6"/>
    </row>
    <row r="266" spans="1:256" s="5" customFormat="1" ht="14.25">
      <c r="A266" s="49" t="s">
        <v>420</v>
      </c>
      <c r="B266" s="46" t="s">
        <v>219</v>
      </c>
      <c r="C266" s="56"/>
      <c r="D266" s="12"/>
      <c r="E266" s="51"/>
      <c r="F266" s="16"/>
      <c r="G266" s="12"/>
      <c r="HW266" s="6"/>
      <c r="HX266" s="6"/>
      <c r="HY266" s="6"/>
      <c r="HZ266" s="6"/>
      <c r="IA266" s="6"/>
      <c r="IB266" s="6"/>
      <c r="IC266" s="6"/>
      <c r="ID266" s="6"/>
      <c r="IE266" s="6"/>
      <c r="IF266" s="6"/>
      <c r="IG266" s="6"/>
      <c r="IH266" s="6"/>
      <c r="II266" s="6"/>
      <c r="IJ266" s="6"/>
      <c r="IK266" s="6"/>
      <c r="IL266" s="6"/>
      <c r="IM266" s="6"/>
      <c r="IN266" s="6"/>
      <c r="IO266" s="6"/>
      <c r="IP266" s="6"/>
      <c r="IQ266" s="6"/>
      <c r="IR266" s="6"/>
      <c r="IS266" s="6"/>
      <c r="IT266" s="6"/>
      <c r="IU266" s="6"/>
      <c r="IV266" s="6"/>
    </row>
    <row r="267" spans="1:256" s="5" customFormat="1" ht="14.25">
      <c r="A267" s="49" t="s">
        <v>40</v>
      </c>
      <c r="B267" s="46" t="s">
        <v>778</v>
      </c>
      <c r="C267" s="56" t="s">
        <v>216</v>
      </c>
      <c r="D267" s="12">
        <v>2</v>
      </c>
      <c r="E267" s="51"/>
      <c r="F267" s="16">
        <f aca="true" t="shared" si="18" ref="F267:F273">D267*E267</f>
        <v>0</v>
      </c>
      <c r="G267" s="12"/>
      <c r="HW267" s="6"/>
      <c r="HX267" s="6"/>
      <c r="HY267" s="6"/>
      <c r="HZ267" s="6"/>
      <c r="IA267" s="6"/>
      <c r="IB267" s="6"/>
      <c r="IC267" s="6"/>
      <c r="ID267" s="6"/>
      <c r="IE267" s="6"/>
      <c r="IF267" s="6"/>
      <c r="IG267" s="6"/>
      <c r="IH267" s="6"/>
      <c r="II267" s="6"/>
      <c r="IJ267" s="6"/>
      <c r="IK267" s="6"/>
      <c r="IL267" s="6"/>
      <c r="IM267" s="6"/>
      <c r="IN267" s="6"/>
      <c r="IO267" s="6"/>
      <c r="IP267" s="6"/>
      <c r="IQ267" s="6"/>
      <c r="IR267" s="6"/>
      <c r="IS267" s="6"/>
      <c r="IT267" s="6"/>
      <c r="IU267" s="6"/>
      <c r="IV267" s="6"/>
    </row>
    <row r="268" spans="1:256" s="5" customFormat="1" ht="42.75">
      <c r="A268" s="49" t="s">
        <v>269</v>
      </c>
      <c r="B268" s="46" t="s">
        <v>179</v>
      </c>
      <c r="C268" s="56" t="s">
        <v>55</v>
      </c>
      <c r="D268" s="12">
        <v>20</v>
      </c>
      <c r="E268" s="51"/>
      <c r="F268" s="16">
        <f t="shared" si="18"/>
        <v>0</v>
      </c>
      <c r="G268" s="12"/>
      <c r="HW268" s="6"/>
      <c r="HX268" s="6"/>
      <c r="HY268" s="6"/>
      <c r="HZ268" s="6"/>
      <c r="IA268" s="6"/>
      <c r="IB268" s="6"/>
      <c r="IC268" s="6"/>
      <c r="ID268" s="6"/>
      <c r="IE268" s="6"/>
      <c r="IF268" s="6"/>
      <c r="IG268" s="6"/>
      <c r="IH268" s="6"/>
      <c r="II268" s="6"/>
      <c r="IJ268" s="6"/>
      <c r="IK268" s="6"/>
      <c r="IL268" s="6"/>
      <c r="IM268" s="6"/>
      <c r="IN268" s="6"/>
      <c r="IO268" s="6"/>
      <c r="IP268" s="6"/>
      <c r="IQ268" s="6"/>
      <c r="IR268" s="6"/>
      <c r="IS268" s="6"/>
      <c r="IT268" s="6"/>
      <c r="IU268" s="6"/>
      <c r="IV268" s="6"/>
    </row>
    <row r="269" spans="1:256" s="5" customFormat="1" ht="28.5">
      <c r="A269" s="49" t="s">
        <v>141</v>
      </c>
      <c r="B269" s="46" t="s">
        <v>722</v>
      </c>
      <c r="C269" s="56" t="s">
        <v>216</v>
      </c>
      <c r="D269" s="12">
        <v>2</v>
      </c>
      <c r="E269" s="51"/>
      <c r="F269" s="16">
        <f t="shared" si="18"/>
        <v>0</v>
      </c>
      <c r="G269" s="12"/>
      <c r="HW269" s="6"/>
      <c r="HX269" s="6"/>
      <c r="HY269" s="6"/>
      <c r="HZ269" s="6"/>
      <c r="IA269" s="6"/>
      <c r="IB269" s="6"/>
      <c r="IC269" s="6"/>
      <c r="ID269" s="6"/>
      <c r="IE269" s="6"/>
      <c r="IF269" s="6"/>
      <c r="IG269" s="6"/>
      <c r="IH269" s="6"/>
      <c r="II269" s="6"/>
      <c r="IJ269" s="6"/>
      <c r="IK269" s="6"/>
      <c r="IL269" s="6"/>
      <c r="IM269" s="6"/>
      <c r="IN269" s="6"/>
      <c r="IO269" s="6"/>
      <c r="IP269" s="6"/>
      <c r="IQ269" s="6"/>
      <c r="IR269" s="6"/>
      <c r="IS269" s="6"/>
      <c r="IT269" s="6"/>
      <c r="IU269" s="6"/>
      <c r="IV269" s="6"/>
    </row>
    <row r="270" spans="1:256" s="5" customFormat="1" ht="85.5">
      <c r="A270" s="49" t="s">
        <v>142</v>
      </c>
      <c r="B270" s="46" t="s">
        <v>777</v>
      </c>
      <c r="C270" s="56" t="s">
        <v>55</v>
      </c>
      <c r="D270" s="12">
        <v>3</v>
      </c>
      <c r="E270" s="51"/>
      <c r="F270" s="16">
        <f t="shared" si="18"/>
        <v>0</v>
      </c>
      <c r="G270" s="12"/>
      <c r="HW270" s="6"/>
      <c r="HX270" s="6"/>
      <c r="HY270" s="6"/>
      <c r="HZ270" s="6"/>
      <c r="IA270" s="6"/>
      <c r="IB270" s="6"/>
      <c r="IC270" s="6"/>
      <c r="ID270" s="6"/>
      <c r="IE270" s="6"/>
      <c r="IF270" s="6"/>
      <c r="IG270" s="6"/>
      <c r="IH270" s="6"/>
      <c r="II270" s="6"/>
      <c r="IJ270" s="6"/>
      <c r="IK270" s="6"/>
      <c r="IL270" s="6"/>
      <c r="IM270" s="6"/>
      <c r="IN270" s="6"/>
      <c r="IO270" s="6"/>
      <c r="IP270" s="6"/>
      <c r="IQ270" s="6"/>
      <c r="IR270" s="6"/>
      <c r="IS270" s="6"/>
      <c r="IT270" s="6"/>
      <c r="IU270" s="6"/>
      <c r="IV270" s="6"/>
    </row>
    <row r="271" spans="1:256" s="5" customFormat="1" ht="99.75">
      <c r="A271" s="49" t="s">
        <v>143</v>
      </c>
      <c r="B271" s="46" t="s">
        <v>776</v>
      </c>
      <c r="C271" s="56" t="s">
        <v>55</v>
      </c>
      <c r="D271" s="12">
        <v>6</v>
      </c>
      <c r="E271" s="51"/>
      <c r="F271" s="16">
        <f t="shared" si="18"/>
        <v>0</v>
      </c>
      <c r="G271" s="12"/>
      <c r="HW271" s="6"/>
      <c r="HX271" s="6"/>
      <c r="HY271" s="6"/>
      <c r="HZ271" s="6"/>
      <c r="IA271" s="6"/>
      <c r="IB271" s="6"/>
      <c r="IC271" s="6"/>
      <c r="ID271" s="6"/>
      <c r="IE271" s="6"/>
      <c r="IF271" s="6"/>
      <c r="IG271" s="6"/>
      <c r="IH271" s="6"/>
      <c r="II271" s="6"/>
      <c r="IJ271" s="6"/>
      <c r="IK271" s="6"/>
      <c r="IL271" s="6"/>
      <c r="IM271" s="6"/>
      <c r="IN271" s="6"/>
      <c r="IO271" s="6"/>
      <c r="IP271" s="6"/>
      <c r="IQ271" s="6"/>
      <c r="IR271" s="6"/>
      <c r="IS271" s="6"/>
      <c r="IT271" s="6"/>
      <c r="IU271" s="6"/>
      <c r="IV271" s="6"/>
    </row>
    <row r="272" spans="1:256" s="5" customFormat="1" ht="57">
      <c r="A272" s="49" t="s">
        <v>144</v>
      </c>
      <c r="B272" s="46" t="s">
        <v>221</v>
      </c>
      <c r="C272" s="56" t="s">
        <v>55</v>
      </c>
      <c r="D272" s="12">
        <v>25</v>
      </c>
      <c r="E272" s="51"/>
      <c r="F272" s="16">
        <f t="shared" si="18"/>
        <v>0</v>
      </c>
      <c r="G272" s="12"/>
      <c r="HW272" s="6"/>
      <c r="HX272" s="6"/>
      <c r="HY272" s="6"/>
      <c r="HZ272" s="6"/>
      <c r="IA272" s="6"/>
      <c r="IB272" s="6"/>
      <c r="IC272" s="6"/>
      <c r="ID272" s="6"/>
      <c r="IE272" s="6"/>
      <c r="IF272" s="6"/>
      <c r="IG272" s="6"/>
      <c r="IH272" s="6"/>
      <c r="II272" s="6"/>
      <c r="IJ272" s="6"/>
      <c r="IK272" s="6"/>
      <c r="IL272" s="6"/>
      <c r="IM272" s="6"/>
      <c r="IN272" s="6"/>
      <c r="IO272" s="6"/>
      <c r="IP272" s="6"/>
      <c r="IQ272" s="6"/>
      <c r="IR272" s="6"/>
      <c r="IS272" s="6"/>
      <c r="IT272" s="6"/>
      <c r="IU272" s="6"/>
      <c r="IV272" s="6"/>
    </row>
    <row r="273" spans="1:256" s="5" customFormat="1" ht="42.75">
      <c r="A273" s="49" t="s">
        <v>145</v>
      </c>
      <c r="B273" s="46" t="s">
        <v>720</v>
      </c>
      <c r="C273" s="56" t="s">
        <v>55</v>
      </c>
      <c r="D273" s="12">
        <v>51.7</v>
      </c>
      <c r="E273" s="51"/>
      <c r="F273" s="16">
        <f t="shared" si="18"/>
        <v>0</v>
      </c>
      <c r="G273" s="12"/>
      <c r="HW273" s="6"/>
      <c r="HX273" s="6"/>
      <c r="HY273" s="6"/>
      <c r="HZ273" s="6"/>
      <c r="IA273" s="6"/>
      <c r="IB273" s="6"/>
      <c r="IC273" s="6"/>
      <c r="ID273" s="6"/>
      <c r="IE273" s="6"/>
      <c r="IF273" s="6"/>
      <c r="IG273" s="6"/>
      <c r="IH273" s="6"/>
      <c r="II273" s="6"/>
      <c r="IJ273" s="6"/>
      <c r="IK273" s="6"/>
      <c r="IL273" s="6"/>
      <c r="IM273" s="6"/>
      <c r="IN273" s="6"/>
      <c r="IO273" s="6"/>
      <c r="IP273" s="6"/>
      <c r="IQ273" s="6"/>
      <c r="IR273" s="6"/>
      <c r="IS273" s="6"/>
      <c r="IT273" s="6"/>
      <c r="IU273" s="6"/>
      <c r="IV273" s="6"/>
    </row>
    <row r="274" spans="1:256" s="5" customFormat="1" ht="14.25">
      <c r="A274" s="49" t="s">
        <v>363</v>
      </c>
      <c r="B274" s="46" t="s">
        <v>775</v>
      </c>
      <c r="C274" s="56"/>
      <c r="D274" s="12"/>
      <c r="E274" s="51"/>
      <c r="F274" s="16"/>
      <c r="G274" s="12"/>
      <c r="HW274" s="6"/>
      <c r="HX274" s="6"/>
      <c r="HY274" s="6"/>
      <c r="HZ274" s="6"/>
      <c r="IA274" s="6"/>
      <c r="IB274" s="6"/>
      <c r="IC274" s="6"/>
      <c r="ID274" s="6"/>
      <c r="IE274" s="6"/>
      <c r="IF274" s="6"/>
      <c r="IG274" s="6"/>
      <c r="IH274" s="6"/>
      <c r="II274" s="6"/>
      <c r="IJ274" s="6"/>
      <c r="IK274" s="6"/>
      <c r="IL274" s="6"/>
      <c r="IM274" s="6"/>
      <c r="IN274" s="6"/>
      <c r="IO274" s="6"/>
      <c r="IP274" s="6"/>
      <c r="IQ274" s="6"/>
      <c r="IR274" s="6"/>
      <c r="IS274" s="6"/>
      <c r="IT274" s="6"/>
      <c r="IU274" s="6"/>
      <c r="IV274" s="6"/>
    </row>
    <row r="275" spans="1:256" s="5" customFormat="1" ht="71.25">
      <c r="A275" s="49"/>
      <c r="B275" s="46" t="s">
        <v>774</v>
      </c>
      <c r="C275" s="56" t="s">
        <v>216</v>
      </c>
      <c r="D275" s="12">
        <v>1</v>
      </c>
      <c r="E275" s="51"/>
      <c r="F275" s="16">
        <f>D275*E275</f>
        <v>0</v>
      </c>
      <c r="G275" s="12"/>
      <c r="HW275" s="6"/>
      <c r="HX275" s="6"/>
      <c r="HY275" s="6"/>
      <c r="HZ275" s="6"/>
      <c r="IA275" s="6"/>
      <c r="IB275" s="6"/>
      <c r="IC275" s="6"/>
      <c r="ID275" s="6"/>
      <c r="IE275" s="6"/>
      <c r="IF275" s="6"/>
      <c r="IG275" s="6"/>
      <c r="IH275" s="6"/>
      <c r="II275" s="6"/>
      <c r="IJ275" s="6"/>
      <c r="IK275" s="6"/>
      <c r="IL275" s="6"/>
      <c r="IM275" s="6"/>
      <c r="IN275" s="6"/>
      <c r="IO275" s="6"/>
      <c r="IP275" s="6"/>
      <c r="IQ275" s="6"/>
      <c r="IR275" s="6"/>
      <c r="IS275" s="6"/>
      <c r="IT275" s="6"/>
      <c r="IU275" s="6"/>
      <c r="IV275" s="6"/>
    </row>
    <row r="276" spans="1:256" s="5" customFormat="1" ht="14.25">
      <c r="A276" s="7"/>
      <c r="B276" s="8" t="s">
        <v>186</v>
      </c>
      <c r="C276" s="9"/>
      <c r="D276" s="10"/>
      <c r="E276" s="58"/>
      <c r="F276" s="61">
        <f>SUM(F258:F275)</f>
        <v>0</v>
      </c>
      <c r="G276" s="10"/>
      <c r="HW276" s="6"/>
      <c r="HX276" s="6"/>
      <c r="HY276" s="6"/>
      <c r="HZ276" s="6"/>
      <c r="IA276" s="6"/>
      <c r="IB276" s="6"/>
      <c r="IC276" s="6"/>
      <c r="ID276" s="6"/>
      <c r="IE276" s="6"/>
      <c r="IF276" s="6"/>
      <c r="IG276" s="6"/>
      <c r="IH276" s="6"/>
      <c r="II276" s="6"/>
      <c r="IJ276" s="6"/>
      <c r="IK276" s="6"/>
      <c r="IL276" s="6"/>
      <c r="IM276" s="6"/>
      <c r="IN276" s="6"/>
      <c r="IO276" s="6"/>
      <c r="IP276" s="6"/>
      <c r="IQ276" s="6"/>
      <c r="IR276" s="6"/>
      <c r="IS276" s="6"/>
      <c r="IT276" s="6"/>
      <c r="IU276" s="6"/>
      <c r="IV276" s="6"/>
    </row>
    <row r="278" spans="1:256" s="5" customFormat="1" ht="14.25">
      <c r="A278" s="1" t="s">
        <v>6</v>
      </c>
      <c r="B278" s="2" t="s">
        <v>350</v>
      </c>
      <c r="C278" s="3"/>
      <c r="D278" s="4"/>
      <c r="E278" s="4"/>
      <c r="G278" s="4"/>
      <c r="HW278" s="6"/>
      <c r="HX278" s="6"/>
      <c r="HY278" s="6"/>
      <c r="HZ278" s="6"/>
      <c r="IA278" s="6"/>
      <c r="IB278" s="6"/>
      <c r="IC278" s="6"/>
      <c r="ID278" s="6"/>
      <c r="IE278" s="6"/>
      <c r="IF278" s="6"/>
      <c r="IG278" s="6"/>
      <c r="IH278" s="6"/>
      <c r="II278" s="6"/>
      <c r="IJ278" s="6"/>
      <c r="IK278" s="6"/>
      <c r="IL278" s="6"/>
      <c r="IM278" s="6"/>
      <c r="IN278" s="6"/>
      <c r="IO278" s="6"/>
      <c r="IP278" s="6"/>
      <c r="IQ278" s="6"/>
      <c r="IR278" s="6"/>
      <c r="IS278" s="6"/>
      <c r="IT278" s="6"/>
      <c r="IU278" s="6"/>
      <c r="IV278" s="6"/>
    </row>
    <row r="279" spans="1:256" s="5" customFormat="1" ht="14.25">
      <c r="A279" s="1"/>
      <c r="B279" s="2"/>
      <c r="C279" s="3"/>
      <c r="D279" s="4"/>
      <c r="E279" s="4"/>
      <c r="G279" s="4"/>
      <c r="HW279" s="6"/>
      <c r="HX279" s="6"/>
      <c r="HY279" s="6"/>
      <c r="HZ279" s="6"/>
      <c r="IA279" s="6"/>
      <c r="IB279" s="6"/>
      <c r="IC279" s="6"/>
      <c r="ID279" s="6"/>
      <c r="IE279" s="6"/>
      <c r="IF279" s="6"/>
      <c r="IG279" s="6"/>
      <c r="IH279" s="6"/>
      <c r="II279" s="6"/>
      <c r="IJ279" s="6"/>
      <c r="IK279" s="6"/>
      <c r="IL279" s="6"/>
      <c r="IM279" s="6"/>
      <c r="IN279" s="6"/>
      <c r="IO279" s="6"/>
      <c r="IP279" s="6"/>
      <c r="IQ279" s="6"/>
      <c r="IR279" s="6"/>
      <c r="IS279" s="6"/>
      <c r="IT279" s="6"/>
      <c r="IU279" s="6"/>
      <c r="IV279" s="6"/>
    </row>
    <row r="280" spans="1:256" s="5" customFormat="1" ht="14.25">
      <c r="A280" s="1" t="s">
        <v>16</v>
      </c>
      <c r="B280" s="2" t="s">
        <v>397</v>
      </c>
      <c r="C280" s="3"/>
      <c r="D280" s="4"/>
      <c r="E280" s="4"/>
      <c r="G280" s="4"/>
      <c r="HW280" s="6"/>
      <c r="HX280" s="6"/>
      <c r="HY280" s="6"/>
      <c r="HZ280" s="6"/>
      <c r="IA280" s="6"/>
      <c r="IB280" s="6"/>
      <c r="IC280" s="6"/>
      <c r="ID280" s="6"/>
      <c r="IE280" s="6"/>
      <c r="IF280" s="6"/>
      <c r="IG280" s="6"/>
      <c r="IH280" s="6"/>
      <c r="II280" s="6"/>
      <c r="IJ280" s="6"/>
      <c r="IK280" s="6"/>
      <c r="IL280" s="6"/>
      <c r="IM280" s="6"/>
      <c r="IN280" s="6"/>
      <c r="IO280" s="6"/>
      <c r="IP280" s="6"/>
      <c r="IQ280" s="6"/>
      <c r="IR280" s="6"/>
      <c r="IS280" s="6"/>
      <c r="IT280" s="6"/>
      <c r="IU280" s="6"/>
      <c r="IV280" s="6"/>
    </row>
    <row r="281" spans="1:256" s="5" customFormat="1" ht="14.25">
      <c r="A281" s="49" t="s">
        <v>417</v>
      </c>
      <c r="B281" s="46" t="s">
        <v>667</v>
      </c>
      <c r="C281" s="56"/>
      <c r="D281" s="12"/>
      <c r="E281" s="51"/>
      <c r="F281" s="16"/>
      <c r="G281" s="12"/>
      <c r="HW281" s="6"/>
      <c r="HX281" s="6"/>
      <c r="HY281" s="6"/>
      <c r="HZ281" s="6"/>
      <c r="IA281" s="6"/>
      <c r="IB281" s="6"/>
      <c r="IC281" s="6"/>
      <c r="ID281" s="6"/>
      <c r="IE281" s="6"/>
      <c r="IF281" s="6"/>
      <c r="IG281" s="6"/>
      <c r="IH281" s="6"/>
      <c r="II281" s="6"/>
      <c r="IJ281" s="6"/>
      <c r="IK281" s="6"/>
      <c r="IL281" s="6"/>
      <c r="IM281" s="6"/>
      <c r="IN281" s="6"/>
      <c r="IO281" s="6"/>
      <c r="IP281" s="6"/>
      <c r="IQ281" s="6"/>
      <c r="IR281" s="6"/>
      <c r="IS281" s="6"/>
      <c r="IT281" s="6"/>
      <c r="IU281" s="6"/>
      <c r="IV281" s="6"/>
    </row>
    <row r="282" spans="1:256" s="5" customFormat="1" ht="99.75">
      <c r="A282" s="49" t="s">
        <v>54</v>
      </c>
      <c r="B282" s="46" t="s">
        <v>534</v>
      </c>
      <c r="C282" s="56" t="s">
        <v>55</v>
      </c>
      <c r="D282" s="12">
        <v>7.3</v>
      </c>
      <c r="E282" s="51"/>
      <c r="F282" s="16">
        <f aca="true" t="shared" si="19" ref="F282:F287">D282*E282</f>
        <v>0</v>
      </c>
      <c r="G282" s="12"/>
      <c r="HW282" s="6"/>
      <c r="HX282" s="6"/>
      <c r="HY282" s="6"/>
      <c r="HZ282" s="6"/>
      <c r="IA282" s="6"/>
      <c r="IB282" s="6"/>
      <c r="IC282" s="6"/>
      <c r="ID282" s="6"/>
      <c r="IE282" s="6"/>
      <c r="IF282" s="6"/>
      <c r="IG282" s="6"/>
      <c r="IH282" s="6"/>
      <c r="II282" s="6"/>
      <c r="IJ282" s="6"/>
      <c r="IK282" s="6"/>
      <c r="IL282" s="6"/>
      <c r="IM282" s="6"/>
      <c r="IN282" s="6"/>
      <c r="IO282" s="6"/>
      <c r="IP282" s="6"/>
      <c r="IQ282" s="6"/>
      <c r="IR282" s="6"/>
      <c r="IS282" s="6"/>
      <c r="IT282" s="6"/>
      <c r="IU282" s="6"/>
      <c r="IV282" s="6"/>
    </row>
    <row r="283" spans="1:256" s="5" customFormat="1" ht="28.5">
      <c r="A283" s="49" t="s">
        <v>123</v>
      </c>
      <c r="B283" s="46" t="s">
        <v>169</v>
      </c>
      <c r="C283" s="56" t="s">
        <v>55</v>
      </c>
      <c r="D283" s="12">
        <v>5</v>
      </c>
      <c r="E283" s="51"/>
      <c r="F283" s="16">
        <f t="shared" si="19"/>
        <v>0</v>
      </c>
      <c r="G283" s="12"/>
      <c r="HW283" s="6"/>
      <c r="HX283" s="6"/>
      <c r="HY283" s="6"/>
      <c r="HZ283" s="6"/>
      <c r="IA283" s="6"/>
      <c r="IB283" s="6"/>
      <c r="IC283" s="6"/>
      <c r="ID283" s="6"/>
      <c r="IE283" s="6"/>
      <c r="IF283" s="6"/>
      <c r="IG283" s="6"/>
      <c r="IH283" s="6"/>
      <c r="II283" s="6"/>
      <c r="IJ283" s="6"/>
      <c r="IK283" s="6"/>
      <c r="IL283" s="6"/>
      <c r="IM283" s="6"/>
      <c r="IN283" s="6"/>
      <c r="IO283" s="6"/>
      <c r="IP283" s="6"/>
      <c r="IQ283" s="6"/>
      <c r="IR283" s="6"/>
      <c r="IS283" s="6"/>
      <c r="IT283" s="6"/>
      <c r="IU283" s="6"/>
      <c r="IV283" s="6"/>
    </row>
    <row r="284" spans="1:256" s="5" customFormat="1" ht="85.5">
      <c r="A284" s="49" t="s">
        <v>293</v>
      </c>
      <c r="B284" s="46" t="s">
        <v>133</v>
      </c>
      <c r="C284" s="56" t="s">
        <v>55</v>
      </c>
      <c r="D284" s="12">
        <v>6</v>
      </c>
      <c r="E284" s="51"/>
      <c r="F284" s="16">
        <f t="shared" si="19"/>
        <v>0</v>
      </c>
      <c r="G284" s="12"/>
      <c r="HW284" s="6"/>
      <c r="HX284" s="6"/>
      <c r="HY284" s="6"/>
      <c r="HZ284" s="6"/>
      <c r="IA284" s="6"/>
      <c r="IB284" s="6"/>
      <c r="IC284" s="6"/>
      <c r="ID284" s="6"/>
      <c r="IE284" s="6"/>
      <c r="IF284" s="6"/>
      <c r="IG284" s="6"/>
      <c r="IH284" s="6"/>
      <c r="II284" s="6"/>
      <c r="IJ284" s="6"/>
      <c r="IK284" s="6"/>
      <c r="IL284" s="6"/>
      <c r="IM284" s="6"/>
      <c r="IN284" s="6"/>
      <c r="IO284" s="6"/>
      <c r="IP284" s="6"/>
      <c r="IQ284" s="6"/>
      <c r="IR284" s="6"/>
      <c r="IS284" s="6"/>
      <c r="IT284" s="6"/>
      <c r="IU284" s="6"/>
      <c r="IV284" s="6"/>
    </row>
    <row r="285" spans="1:256" s="5" customFormat="1" ht="42.75">
      <c r="A285" s="49" t="s">
        <v>188</v>
      </c>
      <c r="B285" s="46" t="s">
        <v>223</v>
      </c>
      <c r="C285" s="56" t="s">
        <v>137</v>
      </c>
      <c r="D285" s="12">
        <v>1</v>
      </c>
      <c r="E285" s="51"/>
      <c r="F285" s="16">
        <f t="shared" si="19"/>
        <v>0</v>
      </c>
      <c r="G285" s="12"/>
      <c r="HW285" s="6"/>
      <c r="HX285" s="6"/>
      <c r="HY285" s="6"/>
      <c r="HZ285" s="6"/>
      <c r="IA285" s="6"/>
      <c r="IB285" s="6"/>
      <c r="IC285" s="6"/>
      <c r="ID285" s="6"/>
      <c r="IE285" s="6"/>
      <c r="IF285" s="6"/>
      <c r="IG285" s="6"/>
      <c r="IH285" s="6"/>
      <c r="II285" s="6"/>
      <c r="IJ285" s="6"/>
      <c r="IK285" s="6"/>
      <c r="IL285" s="6"/>
      <c r="IM285" s="6"/>
      <c r="IN285" s="6"/>
      <c r="IO285" s="6"/>
      <c r="IP285" s="6"/>
      <c r="IQ285" s="6"/>
      <c r="IR285" s="6"/>
      <c r="IS285" s="6"/>
      <c r="IT285" s="6"/>
      <c r="IU285" s="6"/>
      <c r="IV285" s="6"/>
    </row>
    <row r="286" spans="1:256" s="5" customFormat="1" ht="99.75">
      <c r="A286" s="49" t="s">
        <v>190</v>
      </c>
      <c r="B286" s="46" t="s">
        <v>222</v>
      </c>
      <c r="C286" s="56" t="s">
        <v>55</v>
      </c>
      <c r="D286" s="12">
        <v>0.2</v>
      </c>
      <c r="E286" s="51"/>
      <c r="F286" s="16">
        <f t="shared" si="19"/>
        <v>0</v>
      </c>
      <c r="G286" s="12"/>
      <c r="HW286" s="6"/>
      <c r="HX286" s="6"/>
      <c r="HY286" s="6"/>
      <c r="HZ286" s="6"/>
      <c r="IA286" s="6"/>
      <c r="IB286" s="6"/>
      <c r="IC286" s="6"/>
      <c r="ID286" s="6"/>
      <c r="IE286" s="6"/>
      <c r="IF286" s="6"/>
      <c r="IG286" s="6"/>
      <c r="IH286" s="6"/>
      <c r="II286" s="6"/>
      <c r="IJ286" s="6"/>
      <c r="IK286" s="6"/>
      <c r="IL286" s="6"/>
      <c r="IM286" s="6"/>
      <c r="IN286" s="6"/>
      <c r="IO286" s="6"/>
      <c r="IP286" s="6"/>
      <c r="IQ286" s="6"/>
      <c r="IR286" s="6"/>
      <c r="IS286" s="6"/>
      <c r="IT286" s="6"/>
      <c r="IU286" s="6"/>
      <c r="IV286" s="6"/>
    </row>
    <row r="287" spans="1:256" s="5" customFormat="1" ht="99.75">
      <c r="A287" s="49" t="s">
        <v>211</v>
      </c>
      <c r="B287" s="46" t="s">
        <v>139</v>
      </c>
      <c r="C287" s="56" t="s">
        <v>137</v>
      </c>
      <c r="D287" s="12">
        <v>8</v>
      </c>
      <c r="E287" s="51"/>
      <c r="F287" s="16">
        <f t="shared" si="19"/>
        <v>0</v>
      </c>
      <c r="G287" s="12"/>
      <c r="HW287" s="6"/>
      <c r="HX287" s="6"/>
      <c r="HY287" s="6"/>
      <c r="HZ287" s="6"/>
      <c r="IA287" s="6"/>
      <c r="IB287" s="6"/>
      <c r="IC287" s="6"/>
      <c r="ID287" s="6"/>
      <c r="IE287" s="6"/>
      <c r="IF287" s="6"/>
      <c r="IG287" s="6"/>
      <c r="IH287" s="6"/>
      <c r="II287" s="6"/>
      <c r="IJ287" s="6"/>
      <c r="IK287" s="6"/>
      <c r="IL287" s="6"/>
      <c r="IM287" s="6"/>
      <c r="IN287" s="6"/>
      <c r="IO287" s="6"/>
      <c r="IP287" s="6"/>
      <c r="IQ287" s="6"/>
      <c r="IR287" s="6"/>
      <c r="IS287" s="6"/>
      <c r="IT287" s="6"/>
      <c r="IU287" s="6"/>
      <c r="IV287" s="6"/>
    </row>
    <row r="288" spans="1:256" s="5" customFormat="1" ht="14.25">
      <c r="A288" s="74"/>
      <c r="B288" s="79" t="s">
        <v>397</v>
      </c>
      <c r="C288" s="76"/>
      <c r="D288" s="77"/>
      <c r="E288" s="80"/>
      <c r="F288" s="78">
        <f>SUM(F282:F287)</f>
        <v>0</v>
      </c>
      <c r="G288" s="77"/>
      <c r="HW288" s="6"/>
      <c r="HX288" s="6"/>
      <c r="HY288" s="6"/>
      <c r="HZ288" s="6"/>
      <c r="IA288" s="6"/>
      <c r="IB288" s="6"/>
      <c r="IC288" s="6"/>
      <c r="ID288" s="6"/>
      <c r="IE288" s="6"/>
      <c r="IF288" s="6"/>
      <c r="IG288" s="6"/>
      <c r="IH288" s="6"/>
      <c r="II288" s="6"/>
      <c r="IJ288" s="6"/>
      <c r="IK288" s="6"/>
      <c r="IL288" s="6"/>
      <c r="IM288" s="6"/>
      <c r="IN288" s="6"/>
      <c r="IO288" s="6"/>
      <c r="IP288" s="6"/>
      <c r="IQ288" s="6"/>
      <c r="IR288" s="6"/>
      <c r="IS288" s="6"/>
      <c r="IT288" s="6"/>
      <c r="IU288" s="6"/>
      <c r="IV288" s="6"/>
    </row>
    <row r="289" spans="1:256" s="5" customFormat="1" ht="14.25">
      <c r="A289" s="1"/>
      <c r="B289" s="2"/>
      <c r="C289" s="3"/>
      <c r="D289" s="4"/>
      <c r="E289" s="4"/>
      <c r="G289" s="4"/>
      <c r="HW289" s="6"/>
      <c r="HX289" s="6"/>
      <c r="HY289" s="6"/>
      <c r="HZ289" s="6"/>
      <c r="IA289" s="6"/>
      <c r="IB289" s="6"/>
      <c r="IC289" s="6"/>
      <c r="ID289" s="6"/>
      <c r="IE289" s="6"/>
      <c r="IF289" s="6"/>
      <c r="IG289" s="6"/>
      <c r="IH289" s="6"/>
      <c r="II289" s="6"/>
      <c r="IJ289" s="6"/>
      <c r="IK289" s="6"/>
      <c r="IL289" s="6"/>
      <c r="IM289" s="6"/>
      <c r="IN289" s="6"/>
      <c r="IO289" s="6"/>
      <c r="IP289" s="6"/>
      <c r="IQ289" s="6"/>
      <c r="IR289" s="6"/>
      <c r="IS289" s="6"/>
      <c r="IT289" s="6"/>
      <c r="IU289" s="6"/>
      <c r="IV289" s="6"/>
    </row>
    <row r="290" spans="1:256" s="5" customFormat="1" ht="14.25">
      <c r="A290" s="1" t="s">
        <v>18</v>
      </c>
      <c r="B290" s="2" t="s">
        <v>28</v>
      </c>
      <c r="C290" s="3"/>
      <c r="D290" s="4"/>
      <c r="E290" s="4"/>
      <c r="G290" s="4"/>
      <c r="HW290" s="6"/>
      <c r="HX290" s="6"/>
      <c r="HY290" s="6"/>
      <c r="HZ290" s="6"/>
      <c r="IA290" s="6"/>
      <c r="IB290" s="6"/>
      <c r="IC290" s="6"/>
      <c r="ID290" s="6"/>
      <c r="IE290" s="6"/>
      <c r="IF290" s="6"/>
      <c r="IG290" s="6"/>
      <c r="IH290" s="6"/>
      <c r="II290" s="6"/>
      <c r="IJ290" s="6"/>
      <c r="IK290" s="6"/>
      <c r="IL290" s="6"/>
      <c r="IM290" s="6"/>
      <c r="IN290" s="6"/>
      <c r="IO290" s="6"/>
      <c r="IP290" s="6"/>
      <c r="IQ290" s="6"/>
      <c r="IR290" s="6"/>
      <c r="IS290" s="6"/>
      <c r="IT290" s="6"/>
      <c r="IU290" s="6"/>
      <c r="IV290" s="6"/>
    </row>
    <row r="291" spans="1:256" s="5" customFormat="1" ht="14.25">
      <c r="A291" s="49" t="s">
        <v>417</v>
      </c>
      <c r="B291" s="46" t="s">
        <v>669</v>
      </c>
      <c r="C291" s="56"/>
      <c r="D291" s="12"/>
      <c r="E291" s="51"/>
      <c r="F291" s="16"/>
      <c r="G291" s="12"/>
      <c r="HW291" s="6"/>
      <c r="HX291" s="6"/>
      <c r="HY291" s="6"/>
      <c r="HZ291" s="6"/>
      <c r="IA291" s="6"/>
      <c r="IB291" s="6"/>
      <c r="IC291" s="6"/>
      <c r="ID291" s="6"/>
      <c r="IE291" s="6"/>
      <c r="IF291" s="6"/>
      <c r="IG291" s="6"/>
      <c r="IH291" s="6"/>
      <c r="II291" s="6"/>
      <c r="IJ291" s="6"/>
      <c r="IK291" s="6"/>
      <c r="IL291" s="6"/>
      <c r="IM291" s="6"/>
      <c r="IN291" s="6"/>
      <c r="IO291" s="6"/>
      <c r="IP291" s="6"/>
      <c r="IQ291" s="6"/>
      <c r="IR291" s="6"/>
      <c r="IS291" s="6"/>
      <c r="IT291" s="6"/>
      <c r="IU291" s="6"/>
      <c r="IV291" s="6"/>
    </row>
    <row r="292" spans="1:256" s="5" customFormat="1" ht="99.75">
      <c r="A292" s="49" t="s">
        <v>54</v>
      </c>
      <c r="B292" s="46" t="s">
        <v>193</v>
      </c>
      <c r="C292" s="56" t="s">
        <v>55</v>
      </c>
      <c r="D292" s="12">
        <v>3.6</v>
      </c>
      <c r="E292" s="51"/>
      <c r="F292" s="16">
        <f>D292*E292</f>
        <v>0</v>
      </c>
      <c r="G292" s="12"/>
      <c r="HW292" s="6"/>
      <c r="HX292" s="6"/>
      <c r="HY292" s="6"/>
      <c r="HZ292" s="6"/>
      <c r="IA292" s="6"/>
      <c r="IB292" s="6"/>
      <c r="IC292" s="6"/>
      <c r="ID292" s="6"/>
      <c r="IE292" s="6"/>
      <c r="IF292" s="6"/>
      <c r="IG292" s="6"/>
      <c r="IH292" s="6"/>
      <c r="II292" s="6"/>
      <c r="IJ292" s="6"/>
      <c r="IK292" s="6"/>
      <c r="IL292" s="6"/>
      <c r="IM292" s="6"/>
      <c r="IN292" s="6"/>
      <c r="IO292" s="6"/>
      <c r="IP292" s="6"/>
      <c r="IQ292" s="6"/>
      <c r="IR292" s="6"/>
      <c r="IS292" s="6"/>
      <c r="IT292" s="6"/>
      <c r="IU292" s="6"/>
      <c r="IV292" s="6"/>
    </row>
    <row r="293" spans="1:256" s="5" customFormat="1" ht="156.75">
      <c r="A293" s="49" t="s">
        <v>123</v>
      </c>
      <c r="B293" s="46" t="s">
        <v>135</v>
      </c>
      <c r="C293" s="56" t="s">
        <v>55</v>
      </c>
      <c r="D293" s="12">
        <v>2</v>
      </c>
      <c r="E293" s="51"/>
      <c r="F293" s="16">
        <f>D293*E293</f>
        <v>0</v>
      </c>
      <c r="G293" s="12"/>
      <c r="HW293" s="6"/>
      <c r="HX293" s="6"/>
      <c r="HY293" s="6"/>
      <c r="HZ293" s="6"/>
      <c r="IA293" s="6"/>
      <c r="IB293" s="6"/>
      <c r="IC293" s="6"/>
      <c r="ID293" s="6"/>
      <c r="IE293" s="6"/>
      <c r="IF293" s="6"/>
      <c r="IG293" s="6"/>
      <c r="IH293" s="6"/>
      <c r="II293" s="6"/>
      <c r="IJ293" s="6"/>
      <c r="IK293" s="6"/>
      <c r="IL293" s="6"/>
      <c r="IM293" s="6"/>
      <c r="IN293" s="6"/>
      <c r="IO293" s="6"/>
      <c r="IP293" s="6"/>
      <c r="IQ293" s="6"/>
      <c r="IR293" s="6"/>
      <c r="IS293" s="6"/>
      <c r="IT293" s="6"/>
      <c r="IU293" s="6"/>
      <c r="IV293" s="6"/>
    </row>
    <row r="294" spans="1:256" s="5" customFormat="1" ht="42.75">
      <c r="A294" s="49" t="s">
        <v>293</v>
      </c>
      <c r="B294" s="46" t="s">
        <v>223</v>
      </c>
      <c r="C294" s="56" t="s">
        <v>137</v>
      </c>
      <c r="D294" s="12">
        <v>1</v>
      </c>
      <c r="E294" s="51"/>
      <c r="F294" s="16">
        <f>D294*E294</f>
        <v>0</v>
      </c>
      <c r="G294" s="12"/>
      <c r="HW294" s="6"/>
      <c r="HX294" s="6"/>
      <c r="HY294" s="6"/>
      <c r="HZ294" s="6"/>
      <c r="IA294" s="6"/>
      <c r="IB294" s="6"/>
      <c r="IC294" s="6"/>
      <c r="ID294" s="6"/>
      <c r="IE294" s="6"/>
      <c r="IF294" s="6"/>
      <c r="IG294" s="6"/>
      <c r="IH294" s="6"/>
      <c r="II294" s="6"/>
      <c r="IJ294" s="6"/>
      <c r="IK294" s="6"/>
      <c r="IL294" s="6"/>
      <c r="IM294" s="6"/>
      <c r="IN294" s="6"/>
      <c r="IO294" s="6"/>
      <c r="IP294" s="6"/>
      <c r="IQ294" s="6"/>
      <c r="IR294" s="6"/>
      <c r="IS294" s="6"/>
      <c r="IT294" s="6"/>
      <c r="IU294" s="6"/>
      <c r="IV294" s="6"/>
    </row>
    <row r="295" spans="1:256" s="5" customFormat="1" ht="99.75">
      <c r="A295" s="49" t="s">
        <v>188</v>
      </c>
      <c r="B295" s="46" t="s">
        <v>222</v>
      </c>
      <c r="C295" s="56" t="s">
        <v>55</v>
      </c>
      <c r="D295" s="12">
        <v>0.2</v>
      </c>
      <c r="E295" s="51"/>
      <c r="F295" s="16">
        <f>D295*E295</f>
        <v>0</v>
      </c>
      <c r="G295" s="12"/>
      <c r="HW295" s="6"/>
      <c r="HX295" s="6"/>
      <c r="HY295" s="6"/>
      <c r="HZ295" s="6"/>
      <c r="IA295" s="6"/>
      <c r="IB295" s="6"/>
      <c r="IC295" s="6"/>
      <c r="ID295" s="6"/>
      <c r="IE295" s="6"/>
      <c r="IF295" s="6"/>
      <c r="IG295" s="6"/>
      <c r="IH295" s="6"/>
      <c r="II295" s="6"/>
      <c r="IJ295" s="6"/>
      <c r="IK295" s="6"/>
      <c r="IL295" s="6"/>
      <c r="IM295" s="6"/>
      <c r="IN295" s="6"/>
      <c r="IO295" s="6"/>
      <c r="IP295" s="6"/>
      <c r="IQ295" s="6"/>
      <c r="IR295" s="6"/>
      <c r="IS295" s="6"/>
      <c r="IT295" s="6"/>
      <c r="IU295" s="6"/>
      <c r="IV295" s="6"/>
    </row>
    <row r="296" spans="1:256" s="5" customFormat="1" ht="99.75">
      <c r="A296" s="49" t="s">
        <v>190</v>
      </c>
      <c r="B296" s="46" t="s">
        <v>139</v>
      </c>
      <c r="C296" s="56" t="s">
        <v>137</v>
      </c>
      <c r="D296" s="12">
        <v>5.3</v>
      </c>
      <c r="E296" s="51"/>
      <c r="F296" s="16">
        <f>D296*E296</f>
        <v>0</v>
      </c>
      <c r="G296" s="12"/>
      <c r="HW296" s="6"/>
      <c r="HX296" s="6"/>
      <c r="HY296" s="6"/>
      <c r="HZ296" s="6"/>
      <c r="IA296" s="6"/>
      <c r="IB296" s="6"/>
      <c r="IC296" s="6"/>
      <c r="ID296" s="6"/>
      <c r="IE296" s="6"/>
      <c r="IF296" s="6"/>
      <c r="IG296" s="6"/>
      <c r="IH296" s="6"/>
      <c r="II296" s="6"/>
      <c r="IJ296" s="6"/>
      <c r="IK296" s="6"/>
      <c r="IL296" s="6"/>
      <c r="IM296" s="6"/>
      <c r="IN296" s="6"/>
      <c r="IO296" s="6"/>
      <c r="IP296" s="6"/>
      <c r="IQ296" s="6"/>
      <c r="IR296" s="6"/>
      <c r="IS296" s="6"/>
      <c r="IT296" s="6"/>
      <c r="IU296" s="6"/>
      <c r="IV296" s="6"/>
    </row>
    <row r="297" spans="1:256" s="5" customFormat="1" ht="14.25">
      <c r="A297" s="49" t="s">
        <v>377</v>
      </c>
      <c r="B297" s="46" t="s">
        <v>670</v>
      </c>
      <c r="C297" s="56"/>
      <c r="D297" s="12"/>
      <c r="E297" s="51"/>
      <c r="F297" s="16"/>
      <c r="G297" s="12"/>
      <c r="HW297" s="6"/>
      <c r="HX297" s="6"/>
      <c r="HY297" s="6"/>
      <c r="HZ297" s="6"/>
      <c r="IA297" s="6"/>
      <c r="IB297" s="6"/>
      <c r="IC297" s="6"/>
      <c r="ID297" s="6"/>
      <c r="IE297" s="6"/>
      <c r="IF297" s="6"/>
      <c r="IG297" s="6"/>
      <c r="IH297" s="6"/>
      <c r="II297" s="6"/>
      <c r="IJ297" s="6"/>
      <c r="IK297" s="6"/>
      <c r="IL297" s="6"/>
      <c r="IM297" s="6"/>
      <c r="IN297" s="6"/>
      <c r="IO297" s="6"/>
      <c r="IP297" s="6"/>
      <c r="IQ297" s="6"/>
      <c r="IR297" s="6"/>
      <c r="IS297" s="6"/>
      <c r="IT297" s="6"/>
      <c r="IU297" s="6"/>
      <c r="IV297" s="6"/>
    </row>
    <row r="298" spans="1:256" s="5" customFormat="1" ht="99.75">
      <c r="A298" s="49" t="s">
        <v>65</v>
      </c>
      <c r="B298" s="46" t="s">
        <v>193</v>
      </c>
      <c r="C298" s="56" t="s">
        <v>55</v>
      </c>
      <c r="D298" s="12">
        <v>0.7</v>
      </c>
      <c r="E298" s="51"/>
      <c r="F298" s="16">
        <f>D298*E298</f>
        <v>0</v>
      </c>
      <c r="G298" s="12"/>
      <c r="HW298" s="6"/>
      <c r="HX298" s="6"/>
      <c r="HY298" s="6"/>
      <c r="HZ298" s="6"/>
      <c r="IA298" s="6"/>
      <c r="IB298" s="6"/>
      <c r="IC298" s="6"/>
      <c r="ID298" s="6"/>
      <c r="IE298" s="6"/>
      <c r="IF298" s="6"/>
      <c r="IG298" s="6"/>
      <c r="IH298" s="6"/>
      <c r="II298" s="6"/>
      <c r="IJ298" s="6"/>
      <c r="IK298" s="6"/>
      <c r="IL298" s="6"/>
      <c r="IM298" s="6"/>
      <c r="IN298" s="6"/>
      <c r="IO298" s="6"/>
      <c r="IP298" s="6"/>
      <c r="IQ298" s="6"/>
      <c r="IR298" s="6"/>
      <c r="IS298" s="6"/>
      <c r="IT298" s="6"/>
      <c r="IU298" s="6"/>
      <c r="IV298" s="6"/>
    </row>
    <row r="299" spans="1:256" s="5" customFormat="1" ht="28.5">
      <c r="A299" s="49" t="s">
        <v>112</v>
      </c>
      <c r="B299" s="46" t="s">
        <v>169</v>
      </c>
      <c r="C299" s="56" t="s">
        <v>55</v>
      </c>
      <c r="D299" s="12">
        <v>0.7</v>
      </c>
      <c r="E299" s="51"/>
      <c r="F299" s="16">
        <f>D299*E299</f>
        <v>0</v>
      </c>
      <c r="G299" s="12"/>
      <c r="HW299" s="6"/>
      <c r="HX299" s="6"/>
      <c r="HY299" s="6"/>
      <c r="HZ299" s="6"/>
      <c r="IA299" s="6"/>
      <c r="IB299" s="6"/>
      <c r="IC299" s="6"/>
      <c r="ID299" s="6"/>
      <c r="IE299" s="6"/>
      <c r="IF299" s="6"/>
      <c r="IG299" s="6"/>
      <c r="IH299" s="6"/>
      <c r="II299" s="6"/>
      <c r="IJ299" s="6"/>
      <c r="IK299" s="6"/>
      <c r="IL299" s="6"/>
      <c r="IM299" s="6"/>
      <c r="IN299" s="6"/>
      <c r="IO299" s="6"/>
      <c r="IP299" s="6"/>
      <c r="IQ299" s="6"/>
      <c r="IR299" s="6"/>
      <c r="IS299" s="6"/>
      <c r="IT299" s="6"/>
      <c r="IU299" s="6"/>
      <c r="IV299" s="6"/>
    </row>
    <row r="300" spans="1:256" s="5" customFormat="1" ht="114">
      <c r="A300" s="49" t="s">
        <v>70</v>
      </c>
      <c r="B300" s="46" t="s">
        <v>136</v>
      </c>
      <c r="C300" s="56" t="s">
        <v>55</v>
      </c>
      <c r="D300" s="12">
        <v>1</v>
      </c>
      <c r="E300" s="51"/>
      <c r="F300" s="16">
        <f>D300*E300</f>
        <v>0</v>
      </c>
      <c r="G300" s="12"/>
      <c r="HW300" s="6"/>
      <c r="HX300" s="6"/>
      <c r="HY300" s="6"/>
      <c r="HZ300" s="6"/>
      <c r="IA300" s="6"/>
      <c r="IB300" s="6"/>
      <c r="IC300" s="6"/>
      <c r="ID300" s="6"/>
      <c r="IE300" s="6"/>
      <c r="IF300" s="6"/>
      <c r="IG300" s="6"/>
      <c r="IH300" s="6"/>
      <c r="II300" s="6"/>
      <c r="IJ300" s="6"/>
      <c r="IK300" s="6"/>
      <c r="IL300" s="6"/>
      <c r="IM300" s="6"/>
      <c r="IN300" s="6"/>
      <c r="IO300" s="6"/>
      <c r="IP300" s="6"/>
      <c r="IQ300" s="6"/>
      <c r="IR300" s="6"/>
      <c r="IS300" s="6"/>
      <c r="IT300" s="6"/>
      <c r="IU300" s="6"/>
      <c r="IV300" s="6"/>
    </row>
    <row r="301" spans="1:256" s="5" customFormat="1" ht="99.75">
      <c r="A301" s="49" t="s">
        <v>72</v>
      </c>
      <c r="B301" s="46" t="s">
        <v>139</v>
      </c>
      <c r="C301" s="56" t="s">
        <v>137</v>
      </c>
      <c r="D301" s="12">
        <v>1</v>
      </c>
      <c r="E301" s="51"/>
      <c r="F301" s="16">
        <f>D301*E301</f>
        <v>0</v>
      </c>
      <c r="G301" s="12"/>
      <c r="HW301" s="6"/>
      <c r="HX301" s="6"/>
      <c r="HY301" s="6"/>
      <c r="HZ301" s="6"/>
      <c r="IA301" s="6"/>
      <c r="IB301" s="6"/>
      <c r="IC301" s="6"/>
      <c r="ID301" s="6"/>
      <c r="IE301" s="6"/>
      <c r="IF301" s="6"/>
      <c r="IG301" s="6"/>
      <c r="IH301" s="6"/>
      <c r="II301" s="6"/>
      <c r="IJ301" s="6"/>
      <c r="IK301" s="6"/>
      <c r="IL301" s="6"/>
      <c r="IM301" s="6"/>
      <c r="IN301" s="6"/>
      <c r="IO301" s="6"/>
      <c r="IP301" s="6"/>
      <c r="IQ301" s="6"/>
      <c r="IR301" s="6"/>
      <c r="IS301" s="6"/>
      <c r="IT301" s="6"/>
      <c r="IU301" s="6"/>
      <c r="IV301" s="6"/>
    </row>
    <row r="302" spans="1:256" s="5" customFormat="1" ht="14.25">
      <c r="A302" s="49" t="s">
        <v>420</v>
      </c>
      <c r="B302" s="46" t="s">
        <v>737</v>
      </c>
      <c r="C302" s="56"/>
      <c r="D302" s="12"/>
      <c r="E302" s="51"/>
      <c r="F302" s="16"/>
      <c r="G302" s="12"/>
      <c r="HW302" s="6"/>
      <c r="HX302" s="6"/>
      <c r="HY302" s="6"/>
      <c r="HZ302" s="6"/>
      <c r="IA302" s="6"/>
      <c r="IB302" s="6"/>
      <c r="IC302" s="6"/>
      <c r="ID302" s="6"/>
      <c r="IE302" s="6"/>
      <c r="IF302" s="6"/>
      <c r="IG302" s="6"/>
      <c r="IH302" s="6"/>
      <c r="II302" s="6"/>
      <c r="IJ302" s="6"/>
      <c r="IK302" s="6"/>
      <c r="IL302" s="6"/>
      <c r="IM302" s="6"/>
      <c r="IN302" s="6"/>
      <c r="IO302" s="6"/>
      <c r="IP302" s="6"/>
      <c r="IQ302" s="6"/>
      <c r="IR302" s="6"/>
      <c r="IS302" s="6"/>
      <c r="IT302" s="6"/>
      <c r="IU302" s="6"/>
      <c r="IV302" s="6"/>
    </row>
    <row r="303" spans="1:256" s="5" customFormat="1" ht="99.75">
      <c r="A303" s="49" t="s">
        <v>40</v>
      </c>
      <c r="B303" s="46" t="s">
        <v>534</v>
      </c>
      <c r="C303" s="56" t="s">
        <v>55</v>
      </c>
      <c r="D303" s="12">
        <v>0.2</v>
      </c>
      <c r="E303" s="51"/>
      <c r="F303" s="16">
        <f>D303*E303</f>
        <v>0</v>
      </c>
      <c r="G303" s="12"/>
      <c r="HW303" s="6"/>
      <c r="HX303" s="6"/>
      <c r="HY303" s="6"/>
      <c r="HZ303" s="6"/>
      <c r="IA303" s="6"/>
      <c r="IB303" s="6"/>
      <c r="IC303" s="6"/>
      <c r="ID303" s="6"/>
      <c r="IE303" s="6"/>
      <c r="IF303" s="6"/>
      <c r="IG303" s="6"/>
      <c r="IH303" s="6"/>
      <c r="II303" s="6"/>
      <c r="IJ303" s="6"/>
      <c r="IK303" s="6"/>
      <c r="IL303" s="6"/>
      <c r="IM303" s="6"/>
      <c r="IN303" s="6"/>
      <c r="IO303" s="6"/>
      <c r="IP303" s="6"/>
      <c r="IQ303" s="6"/>
      <c r="IR303" s="6"/>
      <c r="IS303" s="6"/>
      <c r="IT303" s="6"/>
      <c r="IU303" s="6"/>
      <c r="IV303" s="6"/>
    </row>
    <row r="304" spans="1:256" s="5" customFormat="1" ht="114">
      <c r="A304" s="49" t="s">
        <v>269</v>
      </c>
      <c r="B304" s="46" t="s">
        <v>136</v>
      </c>
      <c r="C304" s="56" t="s">
        <v>55</v>
      </c>
      <c r="D304" s="12">
        <v>1</v>
      </c>
      <c r="E304" s="51"/>
      <c r="F304" s="16">
        <f>D304*E304</f>
        <v>0</v>
      </c>
      <c r="G304" s="12"/>
      <c r="HW304" s="6"/>
      <c r="HX304" s="6"/>
      <c r="HY304" s="6"/>
      <c r="HZ304" s="6"/>
      <c r="IA304" s="6"/>
      <c r="IB304" s="6"/>
      <c r="IC304" s="6"/>
      <c r="ID304" s="6"/>
      <c r="IE304" s="6"/>
      <c r="IF304" s="6"/>
      <c r="IG304" s="6"/>
      <c r="IH304" s="6"/>
      <c r="II304" s="6"/>
      <c r="IJ304" s="6"/>
      <c r="IK304" s="6"/>
      <c r="IL304" s="6"/>
      <c r="IM304" s="6"/>
      <c r="IN304" s="6"/>
      <c r="IO304" s="6"/>
      <c r="IP304" s="6"/>
      <c r="IQ304" s="6"/>
      <c r="IR304" s="6"/>
      <c r="IS304" s="6"/>
      <c r="IT304" s="6"/>
      <c r="IU304" s="6"/>
      <c r="IV304" s="6"/>
    </row>
    <row r="305" spans="1:256" s="5" customFormat="1" ht="28.5">
      <c r="A305" s="49" t="s">
        <v>363</v>
      </c>
      <c r="B305" s="46" t="s">
        <v>779</v>
      </c>
      <c r="C305" s="56"/>
      <c r="D305" s="12"/>
      <c r="E305" s="51"/>
      <c r="F305" s="16"/>
      <c r="G305" s="12"/>
      <c r="HW305" s="6"/>
      <c r="HX305" s="6"/>
      <c r="HY305" s="6"/>
      <c r="HZ305" s="6"/>
      <c r="IA305" s="6"/>
      <c r="IB305" s="6"/>
      <c r="IC305" s="6"/>
      <c r="ID305" s="6"/>
      <c r="IE305" s="6"/>
      <c r="IF305" s="6"/>
      <c r="IG305" s="6"/>
      <c r="IH305" s="6"/>
      <c r="II305" s="6"/>
      <c r="IJ305" s="6"/>
      <c r="IK305" s="6"/>
      <c r="IL305" s="6"/>
      <c r="IM305" s="6"/>
      <c r="IN305" s="6"/>
      <c r="IO305" s="6"/>
      <c r="IP305" s="6"/>
      <c r="IQ305" s="6"/>
      <c r="IR305" s="6"/>
      <c r="IS305" s="6"/>
      <c r="IT305" s="6"/>
      <c r="IU305" s="6"/>
      <c r="IV305" s="6"/>
    </row>
    <row r="306" spans="1:256" s="5" customFormat="1" ht="128.25">
      <c r="A306" s="49" t="s">
        <v>45</v>
      </c>
      <c r="B306" s="46" t="s">
        <v>780</v>
      </c>
      <c r="C306" s="56" t="s">
        <v>55</v>
      </c>
      <c r="D306" s="12">
        <v>1.6</v>
      </c>
      <c r="E306" s="51"/>
      <c r="F306" s="16">
        <f aca="true" t="shared" si="20" ref="F306:F312">D306*E306</f>
        <v>0</v>
      </c>
      <c r="G306" s="12"/>
      <c r="HW306" s="6"/>
      <c r="HX306" s="6"/>
      <c r="HY306" s="6"/>
      <c r="HZ306" s="6"/>
      <c r="IA306" s="6"/>
      <c r="IB306" s="6"/>
      <c r="IC306" s="6"/>
      <c r="ID306" s="6"/>
      <c r="IE306" s="6"/>
      <c r="IF306" s="6"/>
      <c r="IG306" s="6"/>
      <c r="IH306" s="6"/>
      <c r="II306" s="6"/>
      <c r="IJ306" s="6"/>
      <c r="IK306" s="6"/>
      <c r="IL306" s="6"/>
      <c r="IM306" s="6"/>
      <c r="IN306" s="6"/>
      <c r="IO306" s="6"/>
      <c r="IP306" s="6"/>
      <c r="IQ306" s="6"/>
      <c r="IR306" s="6"/>
      <c r="IS306" s="6"/>
      <c r="IT306" s="6"/>
      <c r="IU306" s="6"/>
      <c r="IV306" s="6"/>
    </row>
    <row r="307" spans="1:256" s="5" customFormat="1" ht="42.75">
      <c r="A307" s="49" t="s">
        <v>48</v>
      </c>
      <c r="B307" s="46" t="s">
        <v>781</v>
      </c>
      <c r="C307" s="56" t="s">
        <v>55</v>
      </c>
      <c r="D307" s="12">
        <v>1</v>
      </c>
      <c r="E307" s="51"/>
      <c r="F307" s="16">
        <f t="shared" si="20"/>
        <v>0</v>
      </c>
      <c r="G307" s="12"/>
      <c r="HW307" s="6"/>
      <c r="HX307" s="6"/>
      <c r="HY307" s="6"/>
      <c r="HZ307" s="6"/>
      <c r="IA307" s="6"/>
      <c r="IB307" s="6"/>
      <c r="IC307" s="6"/>
      <c r="ID307" s="6"/>
      <c r="IE307" s="6"/>
      <c r="IF307" s="6"/>
      <c r="IG307" s="6"/>
      <c r="IH307" s="6"/>
      <c r="II307" s="6"/>
      <c r="IJ307" s="6"/>
      <c r="IK307" s="6"/>
      <c r="IL307" s="6"/>
      <c r="IM307" s="6"/>
      <c r="IN307" s="6"/>
      <c r="IO307" s="6"/>
      <c r="IP307" s="6"/>
      <c r="IQ307" s="6"/>
      <c r="IR307" s="6"/>
      <c r="IS307" s="6"/>
      <c r="IT307" s="6"/>
      <c r="IU307" s="6"/>
      <c r="IV307" s="6"/>
    </row>
    <row r="308" spans="1:256" s="5" customFormat="1" ht="156.75">
      <c r="A308" s="49" t="s">
        <v>146</v>
      </c>
      <c r="B308" s="46" t="s">
        <v>135</v>
      </c>
      <c r="C308" s="56" t="s">
        <v>55</v>
      </c>
      <c r="D308" s="12">
        <v>1</v>
      </c>
      <c r="E308" s="51"/>
      <c r="F308" s="16">
        <f t="shared" si="20"/>
        <v>0</v>
      </c>
      <c r="G308" s="12"/>
      <c r="HW308" s="6"/>
      <c r="HX308" s="6"/>
      <c r="HY308" s="6"/>
      <c r="HZ308" s="6"/>
      <c r="IA308" s="6"/>
      <c r="IB308" s="6"/>
      <c r="IC308" s="6"/>
      <c r="ID308" s="6"/>
      <c r="IE308" s="6"/>
      <c r="IF308" s="6"/>
      <c r="IG308" s="6"/>
      <c r="IH308" s="6"/>
      <c r="II308" s="6"/>
      <c r="IJ308" s="6"/>
      <c r="IK308" s="6"/>
      <c r="IL308" s="6"/>
      <c r="IM308" s="6"/>
      <c r="IN308" s="6"/>
      <c r="IO308" s="6"/>
      <c r="IP308" s="6"/>
      <c r="IQ308" s="6"/>
      <c r="IR308" s="6"/>
      <c r="IS308" s="6"/>
      <c r="IT308" s="6"/>
      <c r="IU308" s="6"/>
      <c r="IV308" s="6"/>
    </row>
    <row r="309" spans="1:256" s="5" customFormat="1" ht="99.75">
      <c r="A309" s="49" t="s">
        <v>148</v>
      </c>
      <c r="B309" s="46" t="s">
        <v>222</v>
      </c>
      <c r="C309" s="56" t="s">
        <v>55</v>
      </c>
      <c r="D309" s="12">
        <v>1</v>
      </c>
      <c r="E309" s="51"/>
      <c r="F309" s="16">
        <f t="shared" si="20"/>
        <v>0</v>
      </c>
      <c r="G309" s="12"/>
      <c r="HW309" s="6"/>
      <c r="HX309" s="6"/>
      <c r="HY309" s="6"/>
      <c r="HZ309" s="6"/>
      <c r="IA309" s="6"/>
      <c r="IB309" s="6"/>
      <c r="IC309" s="6"/>
      <c r="ID309" s="6"/>
      <c r="IE309" s="6"/>
      <c r="IF309" s="6"/>
      <c r="IG309" s="6"/>
      <c r="IH309" s="6"/>
      <c r="II309" s="6"/>
      <c r="IJ309" s="6"/>
      <c r="IK309" s="6"/>
      <c r="IL309" s="6"/>
      <c r="IM309" s="6"/>
      <c r="IN309" s="6"/>
      <c r="IO309" s="6"/>
      <c r="IP309" s="6"/>
      <c r="IQ309" s="6"/>
      <c r="IR309" s="6"/>
      <c r="IS309" s="6"/>
      <c r="IT309" s="6"/>
      <c r="IU309" s="6"/>
      <c r="IV309" s="6"/>
    </row>
    <row r="310" spans="1:256" s="5" customFormat="1" ht="114">
      <c r="A310" s="49" t="s">
        <v>149</v>
      </c>
      <c r="B310" s="46" t="s">
        <v>782</v>
      </c>
      <c r="C310" s="56" t="s">
        <v>55</v>
      </c>
      <c r="D310" s="12">
        <v>1.6</v>
      </c>
      <c r="E310" s="51"/>
      <c r="F310" s="16">
        <f t="shared" si="20"/>
        <v>0</v>
      </c>
      <c r="G310" s="12"/>
      <c r="HW310" s="6"/>
      <c r="HX310" s="6"/>
      <c r="HY310" s="6"/>
      <c r="HZ310" s="6"/>
      <c r="IA310" s="6"/>
      <c r="IB310" s="6"/>
      <c r="IC310" s="6"/>
      <c r="ID310" s="6"/>
      <c r="IE310" s="6"/>
      <c r="IF310" s="6"/>
      <c r="IG310" s="6"/>
      <c r="IH310" s="6"/>
      <c r="II310" s="6"/>
      <c r="IJ310" s="6"/>
      <c r="IK310" s="6"/>
      <c r="IL310" s="6"/>
      <c r="IM310" s="6"/>
      <c r="IN310" s="6"/>
      <c r="IO310" s="6"/>
      <c r="IP310" s="6"/>
      <c r="IQ310" s="6"/>
      <c r="IR310" s="6"/>
      <c r="IS310" s="6"/>
      <c r="IT310" s="6"/>
      <c r="IU310" s="6"/>
      <c r="IV310" s="6"/>
    </row>
    <row r="311" spans="1:256" s="5" customFormat="1" ht="85.5">
      <c r="A311" s="49" t="s">
        <v>224</v>
      </c>
      <c r="B311" s="46" t="s">
        <v>783</v>
      </c>
      <c r="C311" s="56" t="s">
        <v>47</v>
      </c>
      <c r="D311" s="12">
        <v>1</v>
      </c>
      <c r="E311" s="51"/>
      <c r="F311" s="16">
        <f t="shared" si="20"/>
        <v>0</v>
      </c>
      <c r="G311" s="12"/>
      <c r="HW311" s="6"/>
      <c r="HX311" s="6"/>
      <c r="HY311" s="6"/>
      <c r="HZ311" s="6"/>
      <c r="IA311" s="6"/>
      <c r="IB311" s="6"/>
      <c r="IC311" s="6"/>
      <c r="ID311" s="6"/>
      <c r="IE311" s="6"/>
      <c r="IF311" s="6"/>
      <c r="IG311" s="6"/>
      <c r="IH311" s="6"/>
      <c r="II311" s="6"/>
      <c r="IJ311" s="6"/>
      <c r="IK311" s="6"/>
      <c r="IL311" s="6"/>
      <c r="IM311" s="6"/>
      <c r="IN311" s="6"/>
      <c r="IO311" s="6"/>
      <c r="IP311" s="6"/>
      <c r="IQ311" s="6"/>
      <c r="IR311" s="6"/>
      <c r="IS311" s="6"/>
      <c r="IT311" s="6"/>
      <c r="IU311" s="6"/>
      <c r="IV311" s="6"/>
    </row>
    <row r="312" spans="1:256" s="5" customFormat="1" ht="99.75">
      <c r="A312" s="49" t="s">
        <v>225</v>
      </c>
      <c r="B312" s="46" t="s">
        <v>139</v>
      </c>
      <c r="C312" s="56" t="s">
        <v>137</v>
      </c>
      <c r="D312" s="12">
        <v>4</v>
      </c>
      <c r="E312" s="51"/>
      <c r="F312" s="16">
        <f t="shared" si="20"/>
        <v>0</v>
      </c>
      <c r="G312" s="12"/>
      <c r="HW312" s="6"/>
      <c r="HX312" s="6"/>
      <c r="HY312" s="6"/>
      <c r="HZ312" s="6"/>
      <c r="IA312" s="6"/>
      <c r="IB312" s="6"/>
      <c r="IC312" s="6"/>
      <c r="ID312" s="6"/>
      <c r="IE312" s="6"/>
      <c r="IF312" s="6"/>
      <c r="IG312" s="6"/>
      <c r="IH312" s="6"/>
      <c r="II312" s="6"/>
      <c r="IJ312" s="6"/>
      <c r="IK312" s="6"/>
      <c r="IL312" s="6"/>
      <c r="IM312" s="6"/>
      <c r="IN312" s="6"/>
      <c r="IO312" s="6"/>
      <c r="IP312" s="6"/>
      <c r="IQ312" s="6"/>
      <c r="IR312" s="6"/>
      <c r="IS312" s="6"/>
      <c r="IT312" s="6"/>
      <c r="IU312" s="6"/>
      <c r="IV312" s="6"/>
    </row>
    <row r="313" spans="1:256" s="5" customFormat="1" ht="14.25">
      <c r="A313" s="49" t="s">
        <v>393</v>
      </c>
      <c r="B313" s="46" t="s">
        <v>784</v>
      </c>
      <c r="C313" s="56"/>
      <c r="D313" s="12"/>
      <c r="E313" s="51"/>
      <c r="F313" s="16"/>
      <c r="G313" s="12"/>
      <c r="HW313" s="6"/>
      <c r="HX313" s="6"/>
      <c r="HY313" s="6"/>
      <c r="HZ313" s="6"/>
      <c r="IA313" s="6"/>
      <c r="IB313" s="6"/>
      <c r="IC313" s="6"/>
      <c r="ID313" s="6"/>
      <c r="IE313" s="6"/>
      <c r="IF313" s="6"/>
      <c r="IG313" s="6"/>
      <c r="IH313" s="6"/>
      <c r="II313" s="6"/>
      <c r="IJ313" s="6"/>
      <c r="IK313" s="6"/>
      <c r="IL313" s="6"/>
      <c r="IM313" s="6"/>
      <c r="IN313" s="6"/>
      <c r="IO313" s="6"/>
      <c r="IP313" s="6"/>
      <c r="IQ313" s="6"/>
      <c r="IR313" s="6"/>
      <c r="IS313" s="6"/>
      <c r="IT313" s="6"/>
      <c r="IU313" s="6"/>
      <c r="IV313" s="6"/>
    </row>
    <row r="314" spans="1:256" s="5" customFormat="1" ht="14.25">
      <c r="A314" s="49" t="s">
        <v>85</v>
      </c>
      <c r="B314" s="46" t="s">
        <v>195</v>
      </c>
      <c r="C314" s="56" t="s">
        <v>47</v>
      </c>
      <c r="D314" s="12">
        <v>1</v>
      </c>
      <c r="E314" s="51"/>
      <c r="F314" s="16">
        <f>D314*E314</f>
        <v>0</v>
      </c>
      <c r="G314" s="12"/>
      <c r="HW314" s="6"/>
      <c r="HX314" s="6"/>
      <c r="HY314" s="6"/>
      <c r="HZ314" s="6"/>
      <c r="IA314" s="6"/>
      <c r="IB314" s="6"/>
      <c r="IC314" s="6"/>
      <c r="ID314" s="6"/>
      <c r="IE314" s="6"/>
      <c r="IF314" s="6"/>
      <c r="IG314" s="6"/>
      <c r="IH314" s="6"/>
      <c r="II314" s="6"/>
      <c r="IJ314" s="6"/>
      <c r="IK314" s="6"/>
      <c r="IL314" s="6"/>
      <c r="IM314" s="6"/>
      <c r="IN314" s="6"/>
      <c r="IO314" s="6"/>
      <c r="IP314" s="6"/>
      <c r="IQ314" s="6"/>
      <c r="IR314" s="6"/>
      <c r="IS314" s="6"/>
      <c r="IT314" s="6"/>
      <c r="IU314" s="6"/>
      <c r="IV314" s="6"/>
    </row>
    <row r="315" spans="1:256" s="5" customFormat="1" ht="99.75">
      <c r="A315" s="49" t="s">
        <v>230</v>
      </c>
      <c r="B315" s="46" t="s">
        <v>739</v>
      </c>
      <c r="C315" s="56" t="s">
        <v>55</v>
      </c>
      <c r="D315" s="12">
        <v>0.5</v>
      </c>
      <c r="E315" s="51"/>
      <c r="F315" s="16">
        <f>D315*E315</f>
        <v>0</v>
      </c>
      <c r="G315" s="12"/>
      <c r="HW315" s="6"/>
      <c r="HX315" s="6"/>
      <c r="HY315" s="6"/>
      <c r="HZ315" s="6"/>
      <c r="IA315" s="6"/>
      <c r="IB315" s="6"/>
      <c r="IC315" s="6"/>
      <c r="ID315" s="6"/>
      <c r="IE315" s="6"/>
      <c r="IF315" s="6"/>
      <c r="IG315" s="6"/>
      <c r="IH315" s="6"/>
      <c r="II315" s="6"/>
      <c r="IJ315" s="6"/>
      <c r="IK315" s="6"/>
      <c r="IL315" s="6"/>
      <c r="IM315" s="6"/>
      <c r="IN315" s="6"/>
      <c r="IO315" s="6"/>
      <c r="IP315" s="6"/>
      <c r="IQ315" s="6"/>
      <c r="IR315" s="6"/>
      <c r="IS315" s="6"/>
      <c r="IT315" s="6"/>
      <c r="IU315" s="6"/>
      <c r="IV315" s="6"/>
    </row>
    <row r="316" spans="1:256" s="5" customFormat="1" ht="99.75">
      <c r="A316" s="49" t="s">
        <v>151</v>
      </c>
      <c r="B316" s="46" t="s">
        <v>196</v>
      </c>
      <c r="C316" s="56" t="s">
        <v>47</v>
      </c>
      <c r="D316" s="12">
        <v>1</v>
      </c>
      <c r="E316" s="51"/>
      <c r="F316" s="16">
        <f>D316*E316</f>
        <v>0</v>
      </c>
      <c r="G316" s="12"/>
      <c r="HW316" s="6"/>
      <c r="HX316" s="6"/>
      <c r="HY316" s="6"/>
      <c r="HZ316" s="6"/>
      <c r="IA316" s="6"/>
      <c r="IB316" s="6"/>
      <c r="IC316" s="6"/>
      <c r="ID316" s="6"/>
      <c r="IE316" s="6"/>
      <c r="IF316" s="6"/>
      <c r="IG316" s="6"/>
      <c r="IH316" s="6"/>
      <c r="II316" s="6"/>
      <c r="IJ316" s="6"/>
      <c r="IK316" s="6"/>
      <c r="IL316" s="6"/>
      <c r="IM316" s="6"/>
      <c r="IN316" s="6"/>
      <c r="IO316" s="6"/>
      <c r="IP316" s="6"/>
      <c r="IQ316" s="6"/>
      <c r="IR316" s="6"/>
      <c r="IS316" s="6"/>
      <c r="IT316" s="6"/>
      <c r="IU316" s="6"/>
      <c r="IV316" s="6"/>
    </row>
    <row r="317" spans="1:256" s="5" customFormat="1" ht="14.25">
      <c r="A317" s="49" t="s">
        <v>152</v>
      </c>
      <c r="B317" s="46" t="s">
        <v>197</v>
      </c>
      <c r="C317" s="56" t="s">
        <v>47</v>
      </c>
      <c r="D317" s="12">
        <v>1</v>
      </c>
      <c r="E317" s="51"/>
      <c r="F317" s="16">
        <f>D317*E317</f>
        <v>0</v>
      </c>
      <c r="G317" s="12"/>
      <c r="HW317" s="6"/>
      <c r="HX317" s="6"/>
      <c r="HY317" s="6"/>
      <c r="HZ317" s="6"/>
      <c r="IA317" s="6"/>
      <c r="IB317" s="6"/>
      <c r="IC317" s="6"/>
      <c r="ID317" s="6"/>
      <c r="IE317" s="6"/>
      <c r="IF317" s="6"/>
      <c r="IG317" s="6"/>
      <c r="IH317" s="6"/>
      <c r="II317" s="6"/>
      <c r="IJ317" s="6"/>
      <c r="IK317" s="6"/>
      <c r="IL317" s="6"/>
      <c r="IM317" s="6"/>
      <c r="IN317" s="6"/>
      <c r="IO317" s="6"/>
      <c r="IP317" s="6"/>
      <c r="IQ317" s="6"/>
      <c r="IR317" s="6"/>
      <c r="IS317" s="6"/>
      <c r="IT317" s="6"/>
      <c r="IU317" s="6"/>
      <c r="IV317" s="6"/>
    </row>
    <row r="318" spans="1:256" s="5" customFormat="1" ht="14.25">
      <c r="A318" s="49" t="s">
        <v>364</v>
      </c>
      <c r="B318" s="46" t="s">
        <v>785</v>
      </c>
      <c r="C318" s="56"/>
      <c r="D318" s="12"/>
      <c r="E318" s="51"/>
      <c r="F318" s="16"/>
      <c r="G318" s="12"/>
      <c r="HW318" s="6"/>
      <c r="HX318" s="6"/>
      <c r="HY318" s="6"/>
      <c r="HZ318" s="6"/>
      <c r="IA318" s="6"/>
      <c r="IB318" s="6"/>
      <c r="IC318" s="6"/>
      <c r="ID318" s="6"/>
      <c r="IE318" s="6"/>
      <c r="IF318" s="6"/>
      <c r="IG318" s="6"/>
      <c r="IH318" s="6"/>
      <c r="II318" s="6"/>
      <c r="IJ318" s="6"/>
      <c r="IK318" s="6"/>
      <c r="IL318" s="6"/>
      <c r="IM318" s="6"/>
      <c r="IN318" s="6"/>
      <c r="IO318" s="6"/>
      <c r="IP318" s="6"/>
      <c r="IQ318" s="6"/>
      <c r="IR318" s="6"/>
      <c r="IS318" s="6"/>
      <c r="IT318" s="6"/>
      <c r="IU318" s="6"/>
      <c r="IV318" s="6"/>
    </row>
    <row r="319" spans="1:7" ht="14.25">
      <c r="A319" s="49" t="s">
        <v>157</v>
      </c>
      <c r="B319" s="46" t="s">
        <v>199</v>
      </c>
      <c r="C319" s="56" t="s">
        <v>47</v>
      </c>
      <c r="D319" s="12">
        <v>2</v>
      </c>
      <c r="E319" s="51"/>
      <c r="F319" s="16">
        <f>D319*E319</f>
        <v>0</v>
      </c>
      <c r="G319" s="12"/>
    </row>
    <row r="320" spans="1:256" s="5" customFormat="1" ht="85.5">
      <c r="A320" s="49" t="s">
        <v>91</v>
      </c>
      <c r="B320" s="46" t="s">
        <v>184</v>
      </c>
      <c r="C320" s="56" t="s">
        <v>55</v>
      </c>
      <c r="D320" s="12">
        <v>2</v>
      </c>
      <c r="E320" s="51"/>
      <c r="F320" s="16">
        <f>D320*E320</f>
        <v>0</v>
      </c>
      <c r="G320" s="12"/>
      <c r="HW320" s="6"/>
      <c r="HX320" s="6"/>
      <c r="HY320" s="6"/>
      <c r="HZ320" s="6"/>
      <c r="IA320" s="6"/>
      <c r="IB320" s="6"/>
      <c r="IC320" s="6"/>
      <c r="ID320" s="6"/>
      <c r="IE320" s="6"/>
      <c r="IF320" s="6"/>
      <c r="IG320" s="6"/>
      <c r="IH320" s="6"/>
      <c r="II320" s="6"/>
      <c r="IJ320" s="6"/>
      <c r="IK320" s="6"/>
      <c r="IL320" s="6"/>
      <c r="IM320" s="6"/>
      <c r="IN320" s="6"/>
      <c r="IO320" s="6"/>
      <c r="IP320" s="6"/>
      <c r="IQ320" s="6"/>
      <c r="IR320" s="6"/>
      <c r="IS320" s="6"/>
      <c r="IT320" s="6"/>
      <c r="IU320" s="6"/>
      <c r="IV320" s="6"/>
    </row>
    <row r="321" spans="1:7" ht="14.25">
      <c r="A321" s="7"/>
      <c r="B321" s="8" t="s">
        <v>186</v>
      </c>
      <c r="C321" s="9"/>
      <c r="D321" s="10"/>
      <c r="E321" s="58"/>
      <c r="F321" s="61">
        <f>SUM(F292:F320)</f>
        <v>0</v>
      </c>
      <c r="G321" s="10"/>
    </row>
    <row r="323" spans="1:5" ht="14.25">
      <c r="A323" s="1" t="s">
        <v>20</v>
      </c>
      <c r="B323" s="2" t="s">
        <v>465</v>
      </c>
      <c r="E323" s="55"/>
    </row>
    <row r="324" spans="1:7" ht="28.5">
      <c r="A324" s="49">
        <v>1</v>
      </c>
      <c r="B324" s="46" t="s">
        <v>313</v>
      </c>
      <c r="C324" s="56" t="s">
        <v>36</v>
      </c>
      <c r="D324" s="12">
        <v>1</v>
      </c>
      <c r="E324" s="51"/>
      <c r="F324" s="16">
        <f>E324*D324</f>
        <v>0</v>
      </c>
      <c r="G324" s="12"/>
    </row>
    <row r="325" spans="1:7" ht="42.75">
      <c r="A325" s="49">
        <v>2</v>
      </c>
      <c r="B325" s="46" t="s">
        <v>314</v>
      </c>
      <c r="C325" s="56"/>
      <c r="D325" s="12"/>
      <c r="E325" s="51"/>
      <c r="F325" s="16">
        <f aca="true" t="shared" si="21" ref="F325:F350">E325*D325</f>
        <v>0</v>
      </c>
      <c r="G325" s="12"/>
    </row>
    <row r="326" spans="1:7" ht="14.25">
      <c r="A326" s="49"/>
      <c r="B326" s="46" t="s">
        <v>315</v>
      </c>
      <c r="C326" s="56" t="s">
        <v>137</v>
      </c>
      <c r="D326" s="12">
        <v>45</v>
      </c>
      <c r="E326" s="51"/>
      <c r="F326" s="16">
        <f t="shared" si="21"/>
        <v>0</v>
      </c>
      <c r="G326" s="12"/>
    </row>
    <row r="327" spans="1:7" ht="14.25">
      <c r="A327" s="49"/>
      <c r="B327" s="46" t="s">
        <v>316</v>
      </c>
      <c r="C327" s="56" t="s">
        <v>137</v>
      </c>
      <c r="D327" s="12">
        <v>50</v>
      </c>
      <c r="E327" s="51"/>
      <c r="F327" s="16">
        <f t="shared" si="21"/>
        <v>0</v>
      </c>
      <c r="G327" s="12"/>
    </row>
    <row r="328" spans="1:7" ht="57">
      <c r="A328" s="49">
        <v>3</v>
      </c>
      <c r="B328" s="46" t="s">
        <v>317</v>
      </c>
      <c r="C328" s="56"/>
      <c r="D328" s="12"/>
      <c r="E328" s="51"/>
      <c r="F328" s="16">
        <f t="shared" si="21"/>
        <v>0</v>
      </c>
      <c r="G328" s="12"/>
    </row>
    <row r="329" spans="1:7" ht="42.75">
      <c r="A329" s="49"/>
      <c r="B329" s="46" t="s">
        <v>786</v>
      </c>
      <c r="C329" s="56" t="s">
        <v>47</v>
      </c>
      <c r="D329" s="12">
        <v>2</v>
      </c>
      <c r="E329" s="51"/>
      <c r="F329" s="16">
        <f t="shared" si="21"/>
        <v>0</v>
      </c>
      <c r="G329" s="12"/>
    </row>
    <row r="330" spans="1:7" ht="57">
      <c r="A330" s="49">
        <v>4</v>
      </c>
      <c r="B330" s="46" t="s">
        <v>318</v>
      </c>
      <c r="C330" s="56"/>
      <c r="D330" s="12"/>
      <c r="E330" s="51"/>
      <c r="F330" s="16">
        <f t="shared" si="21"/>
        <v>0</v>
      </c>
      <c r="G330" s="12"/>
    </row>
    <row r="331" spans="1:7" ht="14.25">
      <c r="A331" s="49"/>
      <c r="B331" s="46" t="s">
        <v>319</v>
      </c>
      <c r="C331" s="56" t="s">
        <v>47</v>
      </c>
      <c r="D331" s="12">
        <v>2</v>
      </c>
      <c r="E331" s="51"/>
      <c r="F331" s="16">
        <f t="shared" si="21"/>
        <v>0</v>
      </c>
      <c r="G331" s="12"/>
    </row>
    <row r="332" spans="1:7" ht="57">
      <c r="A332" s="49">
        <v>5</v>
      </c>
      <c r="B332" s="46" t="s">
        <v>787</v>
      </c>
      <c r="C332" s="56"/>
      <c r="D332" s="12"/>
      <c r="E332" s="51"/>
      <c r="F332" s="16">
        <f t="shared" si="21"/>
        <v>0</v>
      </c>
      <c r="G332" s="12"/>
    </row>
    <row r="333" spans="1:7" ht="14.25">
      <c r="A333" s="49"/>
      <c r="B333" s="46" t="s">
        <v>795</v>
      </c>
      <c r="C333" s="56" t="s">
        <v>36</v>
      </c>
      <c r="D333" s="12">
        <v>2</v>
      </c>
      <c r="E333" s="51"/>
      <c r="F333" s="16">
        <f t="shared" si="21"/>
        <v>0</v>
      </c>
      <c r="G333" s="12"/>
    </row>
    <row r="334" spans="1:7" ht="28.5">
      <c r="A334" s="49">
        <v>6</v>
      </c>
      <c r="B334" s="46" t="s">
        <v>789</v>
      </c>
      <c r="C334" s="56"/>
      <c r="D334" s="12"/>
      <c r="E334" s="51"/>
      <c r="F334" s="16">
        <f t="shared" si="21"/>
        <v>0</v>
      </c>
      <c r="G334" s="12"/>
    </row>
    <row r="335" spans="1:7" ht="14.25">
      <c r="A335" s="49"/>
      <c r="B335" s="46"/>
      <c r="C335" s="56"/>
      <c r="D335" s="12"/>
      <c r="E335" s="51"/>
      <c r="F335" s="16">
        <f t="shared" si="21"/>
        <v>0</v>
      </c>
      <c r="G335" s="12"/>
    </row>
    <row r="336" spans="1:7" ht="14.25">
      <c r="A336" s="49">
        <v>7</v>
      </c>
      <c r="B336" s="46" t="s">
        <v>320</v>
      </c>
      <c r="C336" s="56"/>
      <c r="D336" s="12"/>
      <c r="E336" s="51"/>
      <c r="F336" s="16">
        <f t="shared" si="21"/>
        <v>0</v>
      </c>
      <c r="G336" s="12"/>
    </row>
    <row r="337" spans="1:7" ht="14.25">
      <c r="A337" s="49"/>
      <c r="B337" s="46" t="s">
        <v>321</v>
      </c>
      <c r="C337" s="56" t="s">
        <v>36</v>
      </c>
      <c r="D337" s="12">
        <v>1</v>
      </c>
      <c r="E337" s="51"/>
      <c r="F337" s="16">
        <f t="shared" si="21"/>
        <v>0</v>
      </c>
      <c r="G337" s="12"/>
    </row>
    <row r="338" spans="1:7" ht="42.75">
      <c r="A338" s="49"/>
      <c r="B338" s="46" t="s">
        <v>322</v>
      </c>
      <c r="C338" s="56" t="s">
        <v>36</v>
      </c>
      <c r="D338" s="12">
        <v>1</v>
      </c>
      <c r="E338" s="51"/>
      <c r="F338" s="16">
        <f t="shared" si="21"/>
        <v>0</v>
      </c>
      <c r="G338" s="12"/>
    </row>
    <row r="339" spans="1:7" ht="14.25">
      <c r="A339" s="49"/>
      <c r="B339" s="46" t="s">
        <v>323</v>
      </c>
      <c r="C339" s="56" t="s">
        <v>36</v>
      </c>
      <c r="D339" s="12">
        <v>1</v>
      </c>
      <c r="E339" s="51"/>
      <c r="F339" s="16">
        <f t="shared" si="21"/>
        <v>0</v>
      </c>
      <c r="G339" s="12"/>
    </row>
    <row r="340" spans="1:7" ht="14.25">
      <c r="A340" s="49"/>
      <c r="B340" s="46" t="s">
        <v>324</v>
      </c>
      <c r="C340" s="56" t="s">
        <v>36</v>
      </c>
      <c r="D340" s="12">
        <v>1</v>
      </c>
      <c r="E340" s="51"/>
      <c r="F340" s="16">
        <f t="shared" si="21"/>
        <v>0</v>
      </c>
      <c r="G340" s="12"/>
    </row>
    <row r="341" spans="1:7" ht="42.75">
      <c r="A341" s="49"/>
      <c r="B341" s="46" t="s">
        <v>325</v>
      </c>
      <c r="C341" s="56" t="s">
        <v>47</v>
      </c>
      <c r="D341" s="12">
        <v>3</v>
      </c>
      <c r="E341" s="51"/>
      <c r="F341" s="16">
        <f t="shared" si="21"/>
        <v>0</v>
      </c>
      <c r="G341" s="12"/>
    </row>
    <row r="342" spans="1:7" ht="14.25">
      <c r="A342" s="49"/>
      <c r="B342" s="46" t="s">
        <v>326</v>
      </c>
      <c r="C342" s="56" t="s">
        <v>47</v>
      </c>
      <c r="D342" s="12">
        <v>1</v>
      </c>
      <c r="E342" s="51"/>
      <c r="F342" s="16">
        <f t="shared" si="21"/>
        <v>0</v>
      </c>
      <c r="G342" s="12"/>
    </row>
    <row r="343" spans="1:7" ht="14.25">
      <c r="A343" s="49"/>
      <c r="B343" s="46" t="s">
        <v>327</v>
      </c>
      <c r="C343" s="56" t="s">
        <v>47</v>
      </c>
      <c r="D343" s="12">
        <v>1</v>
      </c>
      <c r="E343" s="51"/>
      <c r="F343" s="16">
        <f t="shared" si="21"/>
        <v>0</v>
      </c>
      <c r="G343" s="12"/>
    </row>
    <row r="344" spans="1:7" ht="14.25">
      <c r="A344" s="49"/>
      <c r="B344" s="46" t="s">
        <v>328</v>
      </c>
      <c r="C344" s="56" t="s">
        <v>47</v>
      </c>
      <c r="D344" s="12">
        <v>2</v>
      </c>
      <c r="E344" s="51"/>
      <c r="F344" s="16">
        <f t="shared" si="21"/>
        <v>0</v>
      </c>
      <c r="G344" s="12"/>
    </row>
    <row r="345" spans="1:7" ht="14.25">
      <c r="A345" s="49"/>
      <c r="B345" s="46" t="s">
        <v>329</v>
      </c>
      <c r="C345" s="56" t="s">
        <v>47</v>
      </c>
      <c r="D345" s="12">
        <v>2</v>
      </c>
      <c r="E345" s="51"/>
      <c r="F345" s="16">
        <f t="shared" si="21"/>
        <v>0</v>
      </c>
      <c r="G345" s="12"/>
    </row>
    <row r="346" spans="1:7" ht="14.25">
      <c r="A346" s="49"/>
      <c r="B346" s="46" t="s">
        <v>330</v>
      </c>
      <c r="C346" s="56" t="s">
        <v>36</v>
      </c>
      <c r="D346" s="12">
        <v>1</v>
      </c>
      <c r="E346" s="51"/>
      <c r="F346" s="16">
        <f t="shared" si="21"/>
        <v>0</v>
      </c>
      <c r="G346" s="12"/>
    </row>
    <row r="347" spans="1:7" ht="14.25">
      <c r="A347" s="49"/>
      <c r="B347" s="46" t="s">
        <v>331</v>
      </c>
      <c r="C347" s="56" t="s">
        <v>36</v>
      </c>
      <c r="D347" s="12">
        <v>1</v>
      </c>
      <c r="E347" s="51"/>
      <c r="F347" s="16">
        <f t="shared" si="21"/>
        <v>0</v>
      </c>
      <c r="G347" s="12"/>
    </row>
    <row r="348" spans="1:7" ht="14.25">
      <c r="A348" s="49"/>
      <c r="B348" s="46" t="s">
        <v>332</v>
      </c>
      <c r="C348" s="56" t="s">
        <v>36</v>
      </c>
      <c r="D348" s="12">
        <v>1</v>
      </c>
      <c r="E348" s="51"/>
      <c r="F348" s="16">
        <f t="shared" si="21"/>
        <v>0</v>
      </c>
      <c r="G348" s="12"/>
    </row>
    <row r="349" spans="1:7" ht="28.5">
      <c r="A349" s="49">
        <v>8</v>
      </c>
      <c r="B349" s="46" t="s">
        <v>333</v>
      </c>
      <c r="C349" s="56" t="s">
        <v>36</v>
      </c>
      <c r="D349" s="12">
        <v>1</v>
      </c>
      <c r="E349" s="51"/>
      <c r="F349" s="16">
        <f t="shared" si="21"/>
        <v>0</v>
      </c>
      <c r="G349" s="12"/>
    </row>
    <row r="350" spans="1:7" ht="42.75">
      <c r="A350" s="49">
        <v>9</v>
      </c>
      <c r="B350" s="46" t="s">
        <v>791</v>
      </c>
      <c r="C350" s="56" t="s">
        <v>36</v>
      </c>
      <c r="D350" s="12">
        <v>1</v>
      </c>
      <c r="E350" s="51"/>
      <c r="F350" s="16">
        <f t="shared" si="21"/>
        <v>0</v>
      </c>
      <c r="G350" s="12"/>
    </row>
    <row r="351" spans="1:7" ht="14.25">
      <c r="A351" s="7"/>
      <c r="B351" s="8" t="s">
        <v>466</v>
      </c>
      <c r="C351" s="9"/>
      <c r="D351" s="10"/>
      <c r="E351" s="58"/>
      <c r="F351" s="61">
        <f>SUM(F324:F350)</f>
        <v>0</v>
      </c>
      <c r="G351" s="10"/>
    </row>
  </sheetData>
  <sheetProtection selectLockedCells="1" selectUnlockedCells="1"/>
  <printOptions/>
  <pageMargins left="0.9840277777777777" right="0.19652777777777777" top="0.929861111111111" bottom="0.7569444444444444" header="0.19652777777777777" footer="0.5902777777777778"/>
  <pageSetup horizontalDpi="600" verticalDpi="600" orientation="portrait" paperSize="9" r:id="rId1"/>
  <headerFooter alignWithMargins="0">
    <oddHeader>&amp;L&amp;"Courier New,Navadno"&amp;8&amp;A&amp;R&amp;"Courier New,Navadno"&amp;8&amp;F</oddHeader>
    <oddFooter>&amp;C&amp;"Courier New,Navadno"&amp;P/&amp;N</oddFooter>
  </headerFooter>
  <rowBreaks count="1" manualBreakCount="1">
    <brk id="25" max="255" man="1"/>
  </rowBreaks>
</worksheet>
</file>

<file path=xl/worksheets/sheet6.xml><?xml version="1.0" encoding="utf-8"?>
<worksheet xmlns="http://schemas.openxmlformats.org/spreadsheetml/2006/main" xmlns:r="http://schemas.openxmlformats.org/officeDocument/2006/relationships">
  <dimension ref="A1:IV360"/>
  <sheetViews>
    <sheetView showZeros="0" view="pageBreakPreview" zoomScale="120" zoomScaleSheetLayoutView="120" zoomScalePageLayoutView="0" workbookViewId="0" topLeftCell="A1">
      <selection activeCell="A1" sqref="A1"/>
    </sheetView>
  </sheetViews>
  <sheetFormatPr defaultColWidth="10.796875" defaultRowHeight="15"/>
  <cols>
    <col min="1" max="1" width="6.5" style="1" customWidth="1"/>
    <col min="2" max="2" width="41.19921875" style="2" customWidth="1"/>
    <col min="3" max="3" width="5" style="3" customWidth="1"/>
    <col min="4" max="4" width="10.3984375" style="4" customWidth="1"/>
    <col min="5" max="5" width="10.19921875" style="4" customWidth="1"/>
    <col min="6" max="6" width="10.19921875" style="5" customWidth="1"/>
    <col min="7" max="7" width="10.3984375" style="4" customWidth="1"/>
    <col min="8" max="230" width="9.09765625" style="5" customWidth="1"/>
    <col min="231" max="16384" width="10.69921875" style="6" customWidth="1"/>
  </cols>
  <sheetData>
    <row r="1" ht="14.25">
      <c r="B1" s="2" t="s">
        <v>945</v>
      </c>
    </row>
    <row r="3" spans="1:2" ht="14.25">
      <c r="A3" s="1" t="s">
        <v>0</v>
      </c>
      <c r="B3" s="2" t="s">
        <v>349</v>
      </c>
    </row>
    <row r="4" spans="1:7" ht="14.25">
      <c r="A4" s="13" t="s">
        <v>16</v>
      </c>
      <c r="B4" s="8" t="s">
        <v>17</v>
      </c>
      <c r="C4" s="9"/>
      <c r="D4" s="10"/>
      <c r="E4" s="10"/>
      <c r="F4" s="14">
        <f>F40</f>
        <v>0</v>
      </c>
      <c r="G4" s="10"/>
    </row>
    <row r="5" spans="1:7" ht="28.5">
      <c r="A5" s="13" t="s">
        <v>18</v>
      </c>
      <c r="B5" s="8" t="s">
        <v>19</v>
      </c>
      <c r="C5" s="9"/>
      <c r="D5" s="10"/>
      <c r="E5" s="10"/>
      <c r="F5" s="14">
        <f>F71</f>
        <v>0</v>
      </c>
      <c r="G5" s="10"/>
    </row>
    <row r="6" spans="1:7" ht="14.25">
      <c r="A6" s="13" t="s">
        <v>20</v>
      </c>
      <c r="B6" s="8" t="s">
        <v>21</v>
      </c>
      <c r="C6" s="9"/>
      <c r="D6" s="10"/>
      <c r="E6" s="10"/>
      <c r="F6" s="14">
        <f>F100</f>
        <v>0</v>
      </c>
      <c r="G6" s="10"/>
    </row>
    <row r="7" spans="1:7" ht="14.25">
      <c r="A7" s="13" t="s">
        <v>22</v>
      </c>
      <c r="B7" s="8" t="s">
        <v>371</v>
      </c>
      <c r="C7" s="9"/>
      <c r="D7" s="10"/>
      <c r="E7" s="10"/>
      <c r="F7" s="14">
        <f>F111</f>
        <v>0</v>
      </c>
      <c r="G7" s="10"/>
    </row>
    <row r="8" spans="1:7" ht="14.25">
      <c r="A8" s="13" t="s">
        <v>924</v>
      </c>
      <c r="B8" s="8" t="s">
        <v>23</v>
      </c>
      <c r="C8" s="9"/>
      <c r="D8" s="10"/>
      <c r="E8" s="10"/>
      <c r="F8" s="14">
        <f>F137</f>
        <v>0</v>
      </c>
      <c r="G8" s="10"/>
    </row>
    <row r="9" spans="1:7" s="5" customFormat="1" ht="14.25">
      <c r="A9" s="13" t="s">
        <v>26</v>
      </c>
      <c r="B9" s="8" t="s">
        <v>25</v>
      </c>
      <c r="C9" s="9"/>
      <c r="D9" s="10"/>
      <c r="E9" s="10"/>
      <c r="F9" s="14">
        <f>F223</f>
        <v>0</v>
      </c>
      <c r="G9" s="10"/>
    </row>
    <row r="10" spans="1:7" s="5" customFormat="1" ht="14.25">
      <c r="A10" s="13" t="s">
        <v>27</v>
      </c>
      <c r="B10" s="2" t="s">
        <v>28</v>
      </c>
      <c r="C10" s="9"/>
      <c r="D10" s="10"/>
      <c r="E10" s="10"/>
      <c r="F10" s="14">
        <f>F275</f>
        <v>0</v>
      </c>
      <c r="G10" s="10"/>
    </row>
    <row r="11" spans="1:7" s="5" customFormat="1" ht="14.25">
      <c r="A11" s="13" t="s">
        <v>0</v>
      </c>
      <c r="B11" s="8" t="s">
        <v>5</v>
      </c>
      <c r="C11" s="9"/>
      <c r="D11" s="10"/>
      <c r="E11" s="10"/>
      <c r="F11" s="14">
        <f>SUM(F4:F10)</f>
        <v>0</v>
      </c>
      <c r="G11" s="10"/>
    </row>
    <row r="12" spans="1:7" s="5" customFormat="1" ht="14.25">
      <c r="A12" s="1"/>
      <c r="B12" s="2"/>
      <c r="C12" s="3"/>
      <c r="D12" s="4"/>
      <c r="E12" s="4"/>
      <c r="G12" s="4"/>
    </row>
    <row r="13" spans="1:7" s="5" customFormat="1" ht="14.25">
      <c r="A13" s="1" t="s">
        <v>6</v>
      </c>
      <c r="B13" s="2" t="s">
        <v>350</v>
      </c>
      <c r="C13" s="3"/>
      <c r="D13" s="4"/>
      <c r="E13" s="4"/>
      <c r="G13" s="4"/>
    </row>
    <row r="14" spans="1:7" s="5" customFormat="1" ht="14.25">
      <c r="A14" s="7" t="s">
        <v>16</v>
      </c>
      <c r="B14" s="8" t="s">
        <v>28</v>
      </c>
      <c r="C14" s="9"/>
      <c r="D14" s="10"/>
      <c r="E14" s="10"/>
      <c r="F14" s="61">
        <f>F329</f>
        <v>0</v>
      </c>
      <c r="G14" s="10"/>
    </row>
    <row r="15" spans="1:7" s="5" customFormat="1" ht="14.25">
      <c r="A15" s="13" t="s">
        <v>18</v>
      </c>
      <c r="B15" s="2" t="s">
        <v>465</v>
      </c>
      <c r="C15" s="9"/>
      <c r="D15" s="10"/>
      <c r="E15" s="10"/>
      <c r="F15" s="14">
        <f>F360</f>
        <v>0</v>
      </c>
      <c r="G15" s="10"/>
    </row>
    <row r="16" spans="1:7" s="5" customFormat="1" ht="14.25">
      <c r="A16" s="7" t="s">
        <v>6</v>
      </c>
      <c r="B16" s="8" t="s">
        <v>14</v>
      </c>
      <c r="C16" s="9"/>
      <c r="D16" s="10"/>
      <c r="E16" s="10"/>
      <c r="F16" s="61">
        <f>SUM(F14:F15)</f>
        <v>0</v>
      </c>
      <c r="G16" s="10"/>
    </row>
    <row r="17" spans="1:7" s="5" customFormat="1" ht="14.25">
      <c r="A17" s="1"/>
      <c r="B17" s="2"/>
      <c r="C17" s="3"/>
      <c r="D17" s="4"/>
      <c r="E17" s="4"/>
      <c r="G17" s="4"/>
    </row>
    <row r="18" spans="1:7" s="5" customFormat="1" ht="14.25">
      <c r="A18" s="1"/>
      <c r="B18" s="2" t="s">
        <v>29</v>
      </c>
      <c r="C18" s="3"/>
      <c r="D18" s="4"/>
      <c r="E18" s="4"/>
      <c r="G18" s="4"/>
    </row>
    <row r="19" spans="1:7" s="5" customFormat="1" ht="57">
      <c r="A19" s="1"/>
      <c r="B19" s="2" t="s">
        <v>30</v>
      </c>
      <c r="C19" s="3"/>
      <c r="D19" s="4"/>
      <c r="E19" s="4"/>
      <c r="G19" s="4"/>
    </row>
    <row r="20" spans="1:7" s="5" customFormat="1" ht="88.5" customHeight="1">
      <c r="A20" s="1"/>
      <c r="B20" s="2" t="s">
        <v>31</v>
      </c>
      <c r="C20" s="3"/>
      <c r="D20" s="4"/>
      <c r="E20" s="4"/>
      <c r="G20" s="4"/>
    </row>
    <row r="21" spans="1:7" s="5" customFormat="1" ht="42.75">
      <c r="A21" s="1"/>
      <c r="B21" s="2" t="s">
        <v>32</v>
      </c>
      <c r="C21" s="3"/>
      <c r="D21" s="4"/>
      <c r="E21" s="4"/>
      <c r="G21" s="4"/>
    </row>
    <row r="22" spans="1:7" s="5" customFormat="1" ht="57">
      <c r="A22" s="1"/>
      <c r="B22" s="2" t="s">
        <v>33</v>
      </c>
      <c r="C22" s="3"/>
      <c r="D22" s="4"/>
      <c r="E22" s="4"/>
      <c r="G22" s="4"/>
    </row>
    <row r="23" spans="1:7" s="5" customFormat="1" ht="14.25">
      <c r="A23" s="1"/>
      <c r="B23" s="2"/>
      <c r="C23" s="3"/>
      <c r="D23" s="4"/>
      <c r="E23" s="4"/>
      <c r="G23" s="4"/>
    </row>
    <row r="24" spans="1:256" ht="14.25">
      <c r="A24" s="1" t="s">
        <v>0</v>
      </c>
      <c r="B24" s="2" t="s">
        <v>349</v>
      </c>
      <c r="IV24" s="5"/>
    </row>
    <row r="25" ht="14.25">
      <c r="IV25" s="5"/>
    </row>
    <row r="26" spans="1:256" ht="14.25">
      <c r="A26" s="71" t="s">
        <v>16</v>
      </c>
      <c r="B26" s="72" t="s">
        <v>34</v>
      </c>
      <c r="C26" s="73"/>
      <c r="IV26" s="5"/>
    </row>
    <row r="27" spans="1:256" ht="99.75">
      <c r="A27" s="39">
        <v>1</v>
      </c>
      <c r="B27" s="40" t="s">
        <v>35</v>
      </c>
      <c r="C27" s="41" t="s">
        <v>36</v>
      </c>
      <c r="D27" s="23">
        <v>1</v>
      </c>
      <c r="E27" s="42"/>
      <c r="F27" s="42">
        <f aca="true" t="shared" si="0" ref="F27:F39">E27*D27</f>
        <v>0</v>
      </c>
      <c r="G27" s="23"/>
      <c r="IV27" s="5"/>
    </row>
    <row r="28" spans="1:256" ht="28.5">
      <c r="A28" s="39"/>
      <c r="B28" s="40" t="s">
        <v>37</v>
      </c>
      <c r="C28" s="41"/>
      <c r="D28" s="23"/>
      <c r="E28" s="42"/>
      <c r="F28" s="42">
        <f t="shared" si="0"/>
        <v>0</v>
      </c>
      <c r="G28" s="23"/>
      <c r="IV28" s="5"/>
    </row>
    <row r="29" spans="1:256" ht="28.5">
      <c r="A29" s="39"/>
      <c r="B29" s="40" t="s">
        <v>897</v>
      </c>
      <c r="C29" s="41"/>
      <c r="D29" s="23"/>
      <c r="E29" s="42"/>
      <c r="F29" s="42">
        <f t="shared" si="0"/>
        <v>0</v>
      </c>
      <c r="G29" s="23"/>
      <c r="IV29" s="5"/>
    </row>
    <row r="30" spans="1:256" ht="85.5">
      <c r="A30" s="39">
        <v>2</v>
      </c>
      <c r="B30" s="40" t="s">
        <v>38</v>
      </c>
      <c r="C30" s="41" t="s">
        <v>36</v>
      </c>
      <c r="D30" s="23">
        <v>1</v>
      </c>
      <c r="E30" s="21"/>
      <c r="F30" s="42">
        <f t="shared" si="0"/>
        <v>0</v>
      </c>
      <c r="G30" s="23"/>
      <c r="IV30" s="5"/>
    </row>
    <row r="31" spans="1:256" ht="28.5">
      <c r="A31" s="39"/>
      <c r="B31" s="40" t="s">
        <v>897</v>
      </c>
      <c r="C31" s="41"/>
      <c r="D31" s="23"/>
      <c r="E31" s="21"/>
      <c r="F31" s="42">
        <f t="shared" si="0"/>
        <v>0</v>
      </c>
      <c r="G31" s="23"/>
      <c r="IV31" s="5"/>
    </row>
    <row r="32" spans="1:256" ht="28.5">
      <c r="A32" s="39">
        <v>3</v>
      </c>
      <c r="B32" s="40" t="s">
        <v>39</v>
      </c>
      <c r="C32" s="41"/>
      <c r="D32" s="23"/>
      <c r="E32" s="21"/>
      <c r="F32" s="42">
        <f t="shared" si="0"/>
        <v>0</v>
      </c>
      <c r="G32" s="23"/>
      <c r="IV32" s="5"/>
    </row>
    <row r="33" spans="1:256" ht="57">
      <c r="A33" s="39" t="s">
        <v>40</v>
      </c>
      <c r="B33" s="40" t="s">
        <v>41</v>
      </c>
      <c r="C33" s="43" t="s">
        <v>36</v>
      </c>
      <c r="D33" s="23">
        <v>1</v>
      </c>
      <c r="E33" s="44"/>
      <c r="F33" s="42">
        <f t="shared" si="0"/>
        <v>0</v>
      </c>
      <c r="G33" s="23"/>
      <c r="IV33" s="5"/>
    </row>
    <row r="34" spans="1:256" ht="28.5">
      <c r="A34" s="39"/>
      <c r="B34" s="40" t="s">
        <v>897</v>
      </c>
      <c r="C34" s="43"/>
      <c r="D34" s="23"/>
      <c r="E34" s="44"/>
      <c r="F34" s="42">
        <f t="shared" si="0"/>
        <v>0</v>
      </c>
      <c r="G34" s="23"/>
      <c r="IV34" s="5"/>
    </row>
    <row r="35" spans="1:256" ht="14.25">
      <c r="A35" s="39" t="s">
        <v>42</v>
      </c>
      <c r="B35" s="40" t="s">
        <v>43</v>
      </c>
      <c r="C35" s="43"/>
      <c r="D35" s="23"/>
      <c r="E35" s="44"/>
      <c r="F35" s="42">
        <f t="shared" si="0"/>
        <v>0</v>
      </c>
      <c r="G35" s="23"/>
      <c r="IV35" s="5"/>
    </row>
    <row r="36" spans="1:256" ht="28.5">
      <c r="A36" s="39"/>
      <c r="B36" s="40" t="s">
        <v>897</v>
      </c>
      <c r="C36" s="43" t="s">
        <v>36</v>
      </c>
      <c r="D36" s="23">
        <v>1</v>
      </c>
      <c r="E36" s="44"/>
      <c r="F36" s="42">
        <f t="shared" si="0"/>
        <v>0</v>
      </c>
      <c r="G36" s="23"/>
      <c r="IV36" s="5"/>
    </row>
    <row r="37" spans="1:256" ht="42.75">
      <c r="A37" s="39">
        <v>4</v>
      </c>
      <c r="B37" s="40" t="s">
        <v>470</v>
      </c>
      <c r="C37" s="43"/>
      <c r="D37" s="23"/>
      <c r="E37" s="44"/>
      <c r="F37" s="42">
        <f t="shared" si="0"/>
        <v>0</v>
      </c>
      <c r="G37" s="23"/>
      <c r="IV37" s="5"/>
    </row>
    <row r="38" spans="1:256" ht="14.25">
      <c r="A38" s="39" t="s">
        <v>45</v>
      </c>
      <c r="B38" s="40" t="s">
        <v>46</v>
      </c>
      <c r="C38" s="43" t="s">
        <v>47</v>
      </c>
      <c r="D38" s="23">
        <v>16</v>
      </c>
      <c r="E38" s="44"/>
      <c r="F38" s="42">
        <f t="shared" si="0"/>
        <v>0</v>
      </c>
      <c r="G38" s="23"/>
      <c r="IV38" s="5"/>
    </row>
    <row r="39" spans="1:256" ht="14.25">
      <c r="A39" s="39" t="s">
        <v>48</v>
      </c>
      <c r="B39" s="40" t="s">
        <v>49</v>
      </c>
      <c r="C39" s="43" t="s">
        <v>47</v>
      </c>
      <c r="D39" s="23">
        <v>2</v>
      </c>
      <c r="E39" s="44"/>
      <c r="F39" s="42">
        <f t="shared" si="0"/>
        <v>0</v>
      </c>
      <c r="G39" s="23"/>
      <c r="IV39" s="5"/>
    </row>
    <row r="40" spans="1:256" ht="14.25">
      <c r="A40" s="74"/>
      <c r="B40" s="75" t="s">
        <v>50</v>
      </c>
      <c r="C40" s="76"/>
      <c r="D40" s="77"/>
      <c r="E40" s="77"/>
      <c r="F40" s="78">
        <f>SUM(F27:F39)</f>
        <v>0</v>
      </c>
      <c r="G40" s="77"/>
      <c r="IV40" s="5"/>
    </row>
    <row r="41" spans="1:7" s="5" customFormat="1" ht="14.25">
      <c r="A41" s="1"/>
      <c r="B41" s="45"/>
      <c r="C41" s="3"/>
      <c r="D41" s="4"/>
      <c r="E41" s="4"/>
      <c r="G41" s="4"/>
    </row>
    <row r="42" spans="1:256" ht="28.5">
      <c r="A42" s="71" t="s">
        <v>18</v>
      </c>
      <c r="B42" s="72" t="s">
        <v>19</v>
      </c>
      <c r="IV42" s="5"/>
    </row>
    <row r="43" spans="1:7" ht="71.25">
      <c r="A43" s="47" t="s">
        <v>51</v>
      </c>
      <c r="B43" s="2" t="s">
        <v>936</v>
      </c>
      <c r="C43" s="2"/>
      <c r="D43" s="2"/>
      <c r="E43" s="2"/>
      <c r="F43" s="2"/>
      <c r="G43" s="2"/>
    </row>
    <row r="44" spans="1:7" ht="57">
      <c r="A44" s="47"/>
      <c r="B44" s="18" t="s">
        <v>52</v>
      </c>
      <c r="C44" s="2"/>
      <c r="D44" s="2"/>
      <c r="E44" s="2"/>
      <c r="F44" s="2"/>
      <c r="G44" s="2"/>
    </row>
    <row r="45" spans="1:7" ht="14.25">
      <c r="A45" s="62">
        <v>1</v>
      </c>
      <c r="B45" s="40" t="s">
        <v>53</v>
      </c>
      <c r="C45" s="46"/>
      <c r="D45" s="46"/>
      <c r="E45" s="46"/>
      <c r="F45" s="42">
        <f aca="true" t="shared" si="1" ref="F45:F67">E45*D45</f>
        <v>0</v>
      </c>
      <c r="G45" s="46"/>
    </row>
    <row r="46" spans="1:7" ht="57">
      <c r="A46" s="39" t="s">
        <v>54</v>
      </c>
      <c r="B46" s="40" t="s">
        <v>57</v>
      </c>
      <c r="C46" s="43"/>
      <c r="D46" s="23"/>
      <c r="E46" s="44"/>
      <c r="F46" s="42">
        <f t="shared" si="1"/>
        <v>0</v>
      </c>
      <c r="G46" s="23"/>
    </row>
    <row r="47" spans="1:256" s="5" customFormat="1" ht="14.25">
      <c r="A47" s="39" t="s">
        <v>101</v>
      </c>
      <c r="B47" s="40" t="s">
        <v>59</v>
      </c>
      <c r="C47" s="43" t="s">
        <v>47</v>
      </c>
      <c r="D47" s="23">
        <v>15</v>
      </c>
      <c r="E47" s="44"/>
      <c r="F47" s="42">
        <f t="shared" si="1"/>
        <v>0</v>
      </c>
      <c r="G47" s="23"/>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row>
    <row r="48" spans="1:256" s="5" customFormat="1" ht="14.25">
      <c r="A48" s="39" t="s">
        <v>102</v>
      </c>
      <c r="B48" s="40" t="s">
        <v>61</v>
      </c>
      <c r="C48" s="43" t="s">
        <v>47</v>
      </c>
      <c r="D48" s="23">
        <v>4</v>
      </c>
      <c r="E48" s="44"/>
      <c r="F48" s="42">
        <f t="shared" si="1"/>
        <v>0</v>
      </c>
      <c r="G48" s="23"/>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row>
    <row r="49" spans="1:256" s="5" customFormat="1" ht="14.25">
      <c r="A49" s="39" t="s">
        <v>354</v>
      </c>
      <c r="B49" s="40" t="s">
        <v>63</v>
      </c>
      <c r="C49" s="43" t="s">
        <v>47</v>
      </c>
      <c r="D49" s="23">
        <v>10</v>
      </c>
      <c r="E49" s="44"/>
      <c r="F49" s="42">
        <f t="shared" si="1"/>
        <v>0</v>
      </c>
      <c r="G49" s="23"/>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row>
    <row r="50" spans="1:256" s="5" customFormat="1" ht="14.25">
      <c r="A50" s="39" t="s">
        <v>355</v>
      </c>
      <c r="B50" s="40" t="s">
        <v>356</v>
      </c>
      <c r="C50" s="43" t="s">
        <v>36</v>
      </c>
      <c r="D50" s="23">
        <v>2</v>
      </c>
      <c r="E50" s="44"/>
      <c r="F50" s="42">
        <f t="shared" si="1"/>
        <v>0</v>
      </c>
      <c r="G50" s="23"/>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row>
    <row r="51" spans="1:256" s="5" customFormat="1" ht="14.25">
      <c r="A51" s="63" t="s">
        <v>123</v>
      </c>
      <c r="B51" s="40" t="s">
        <v>357</v>
      </c>
      <c r="C51" s="43" t="s">
        <v>55</v>
      </c>
      <c r="D51" s="23">
        <v>20</v>
      </c>
      <c r="E51" s="44"/>
      <c r="F51" s="42">
        <f>E51*D51</f>
        <v>0</v>
      </c>
      <c r="G51" s="23"/>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row>
    <row r="52" spans="1:256" s="5" customFormat="1" ht="14.25">
      <c r="A52" s="39">
        <v>2</v>
      </c>
      <c r="B52" s="40" t="s">
        <v>64</v>
      </c>
      <c r="C52" s="43"/>
      <c r="D52" s="23"/>
      <c r="E52" s="44"/>
      <c r="F52" s="42">
        <f t="shared" si="1"/>
        <v>0</v>
      </c>
      <c r="G52" s="23"/>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row>
    <row r="53" spans="1:256" s="5" customFormat="1" ht="42.75">
      <c r="A53" s="39" t="s">
        <v>65</v>
      </c>
      <c r="B53" s="40" t="s">
        <v>66</v>
      </c>
      <c r="C53" s="43" t="s">
        <v>67</v>
      </c>
      <c r="D53" s="23">
        <v>15</v>
      </c>
      <c r="E53" s="44"/>
      <c r="F53" s="42">
        <f t="shared" si="1"/>
        <v>0</v>
      </c>
      <c r="G53" s="23"/>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row>
    <row r="54" spans="1:256" s="5" customFormat="1" ht="28.5">
      <c r="A54" s="39" t="s">
        <v>68</v>
      </c>
      <c r="B54" s="40" t="s">
        <v>69</v>
      </c>
      <c r="C54" s="43"/>
      <c r="D54" s="23"/>
      <c r="E54" s="44"/>
      <c r="F54" s="42">
        <f t="shared" si="1"/>
        <v>0</v>
      </c>
      <c r="G54" s="23"/>
      <c r="HW54" s="6"/>
      <c r="HX54" s="6"/>
      <c r="HY54" s="6"/>
      <c r="HZ54" s="6"/>
      <c r="IA54" s="6"/>
      <c r="IB54" s="6"/>
      <c r="IC54" s="6"/>
      <c r="ID54" s="6"/>
      <c r="IE54" s="6"/>
      <c r="IF54" s="6"/>
      <c r="IG54" s="6"/>
      <c r="IH54" s="6"/>
      <c r="II54" s="6"/>
      <c r="IJ54" s="6"/>
      <c r="IK54" s="6"/>
      <c r="IL54" s="6"/>
      <c r="IM54" s="6"/>
      <c r="IN54" s="6"/>
      <c r="IO54" s="6"/>
      <c r="IP54" s="6"/>
      <c r="IQ54" s="6"/>
      <c r="IR54" s="6"/>
      <c r="IS54" s="6"/>
      <c r="IT54" s="6"/>
      <c r="IU54" s="6"/>
      <c r="IV54" s="6"/>
    </row>
    <row r="55" spans="1:256" s="5" customFormat="1" ht="14.25">
      <c r="A55" s="39" t="s">
        <v>129</v>
      </c>
      <c r="B55" s="40" t="s">
        <v>358</v>
      </c>
      <c r="C55" s="43" t="s">
        <v>67</v>
      </c>
      <c r="D55" s="23">
        <v>6</v>
      </c>
      <c r="E55" s="44"/>
      <c r="F55" s="42">
        <f t="shared" si="1"/>
        <v>0</v>
      </c>
      <c r="G55" s="23"/>
      <c r="HW55" s="6"/>
      <c r="HX55" s="6"/>
      <c r="HY55" s="6"/>
      <c r="HZ55" s="6"/>
      <c r="IA55" s="6"/>
      <c r="IB55" s="6"/>
      <c r="IC55" s="6"/>
      <c r="ID55" s="6"/>
      <c r="IE55" s="6"/>
      <c r="IF55" s="6"/>
      <c r="IG55" s="6"/>
      <c r="IH55" s="6"/>
      <c r="II55" s="6"/>
      <c r="IJ55" s="6"/>
      <c r="IK55" s="6"/>
      <c r="IL55" s="6"/>
      <c r="IM55" s="6"/>
      <c r="IN55" s="6"/>
      <c r="IO55" s="6"/>
      <c r="IP55" s="6"/>
      <c r="IQ55" s="6"/>
      <c r="IR55" s="6"/>
      <c r="IS55" s="6"/>
      <c r="IT55" s="6"/>
      <c r="IU55" s="6"/>
      <c r="IV55" s="6"/>
    </row>
    <row r="56" spans="1:256" s="5" customFormat="1" ht="14.25">
      <c r="A56" s="39" t="s">
        <v>130</v>
      </c>
      <c r="B56" s="40" t="s">
        <v>359</v>
      </c>
      <c r="C56" s="43" t="s">
        <v>67</v>
      </c>
      <c r="D56" s="23">
        <v>20</v>
      </c>
      <c r="E56" s="44"/>
      <c r="F56" s="42">
        <f t="shared" si="1"/>
        <v>0</v>
      </c>
      <c r="G56" s="23"/>
      <c r="HW56" s="6"/>
      <c r="HX56" s="6"/>
      <c r="HY56" s="6"/>
      <c r="HZ56" s="6"/>
      <c r="IA56" s="6"/>
      <c r="IB56" s="6"/>
      <c r="IC56" s="6"/>
      <c r="ID56" s="6"/>
      <c r="IE56" s="6"/>
      <c r="IF56" s="6"/>
      <c r="IG56" s="6"/>
      <c r="IH56" s="6"/>
      <c r="II56" s="6"/>
      <c r="IJ56" s="6"/>
      <c r="IK56" s="6"/>
      <c r="IL56" s="6"/>
      <c r="IM56" s="6"/>
      <c r="IN56" s="6"/>
      <c r="IO56" s="6"/>
      <c r="IP56" s="6"/>
      <c r="IQ56" s="6"/>
      <c r="IR56" s="6"/>
      <c r="IS56" s="6"/>
      <c r="IT56" s="6"/>
      <c r="IU56" s="6"/>
      <c r="IV56" s="6"/>
    </row>
    <row r="57" spans="1:256" s="5" customFormat="1" ht="28.5">
      <c r="A57" s="39" t="s">
        <v>70</v>
      </c>
      <c r="B57" s="40" t="s">
        <v>71</v>
      </c>
      <c r="C57" s="43" t="s">
        <v>67</v>
      </c>
      <c r="D57" s="23">
        <v>25</v>
      </c>
      <c r="E57" s="44"/>
      <c r="F57" s="42">
        <f t="shared" si="1"/>
        <v>0</v>
      </c>
      <c r="G57" s="23"/>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row>
    <row r="58" spans="1:256" s="5" customFormat="1" ht="42.75">
      <c r="A58" s="39" t="s">
        <v>72</v>
      </c>
      <c r="B58" s="40" t="s">
        <v>73</v>
      </c>
      <c r="C58" s="43" t="s">
        <v>67</v>
      </c>
      <c r="D58" s="23">
        <v>18</v>
      </c>
      <c r="E58" s="44"/>
      <c r="F58" s="42">
        <f t="shared" si="1"/>
        <v>0</v>
      </c>
      <c r="G58" s="23"/>
      <c r="HW58" s="6"/>
      <c r="HX58" s="6"/>
      <c r="HY58" s="6"/>
      <c r="HZ58" s="6"/>
      <c r="IA58" s="6"/>
      <c r="IB58" s="6"/>
      <c r="IC58" s="6"/>
      <c r="ID58" s="6"/>
      <c r="IE58" s="6"/>
      <c r="IF58" s="6"/>
      <c r="IG58" s="6"/>
      <c r="IH58" s="6"/>
      <c r="II58" s="6"/>
      <c r="IJ58" s="6"/>
      <c r="IK58" s="6"/>
      <c r="IL58" s="6"/>
      <c r="IM58" s="6"/>
      <c r="IN58" s="6"/>
      <c r="IO58" s="6"/>
      <c r="IP58" s="6"/>
      <c r="IQ58" s="6"/>
      <c r="IR58" s="6"/>
      <c r="IS58" s="6"/>
      <c r="IT58" s="6"/>
      <c r="IU58" s="6"/>
      <c r="IV58" s="6"/>
    </row>
    <row r="59" spans="1:256" s="5" customFormat="1" ht="71.25">
      <c r="A59" s="39" t="s">
        <v>138</v>
      </c>
      <c r="B59" s="40" t="s">
        <v>74</v>
      </c>
      <c r="C59" s="43" t="s">
        <v>55</v>
      </c>
      <c r="D59" s="23">
        <v>60</v>
      </c>
      <c r="E59" s="44"/>
      <c r="F59" s="42">
        <f t="shared" si="1"/>
        <v>0</v>
      </c>
      <c r="G59" s="23"/>
      <c r="HW59" s="6"/>
      <c r="HX59" s="6"/>
      <c r="HY59" s="6"/>
      <c r="HZ59" s="6"/>
      <c r="IA59" s="6"/>
      <c r="IB59" s="6"/>
      <c r="IC59" s="6"/>
      <c r="ID59" s="6"/>
      <c r="IE59" s="6"/>
      <c r="IF59" s="6"/>
      <c r="IG59" s="6"/>
      <c r="IH59" s="6"/>
      <c r="II59" s="6"/>
      <c r="IJ59" s="6"/>
      <c r="IK59" s="6"/>
      <c r="IL59" s="6"/>
      <c r="IM59" s="6"/>
      <c r="IN59" s="6"/>
      <c r="IO59" s="6"/>
      <c r="IP59" s="6"/>
      <c r="IQ59" s="6"/>
      <c r="IR59" s="6"/>
      <c r="IS59" s="6"/>
      <c r="IT59" s="6"/>
      <c r="IU59" s="6"/>
      <c r="IV59" s="6"/>
    </row>
    <row r="60" spans="1:256" s="5" customFormat="1" ht="14.25">
      <c r="A60" s="39">
        <v>3</v>
      </c>
      <c r="B60" s="40" t="s">
        <v>360</v>
      </c>
      <c r="C60" s="43"/>
      <c r="D60" s="23"/>
      <c r="E60" s="44"/>
      <c r="F60" s="42">
        <f t="shared" si="1"/>
        <v>0</v>
      </c>
      <c r="G60" s="23"/>
      <c r="HW60" s="6"/>
      <c r="HX60" s="6"/>
      <c r="HY60" s="6"/>
      <c r="HZ60" s="6"/>
      <c r="IA60" s="6"/>
      <c r="IB60" s="6"/>
      <c r="IC60" s="6"/>
      <c r="ID60" s="6"/>
      <c r="IE60" s="6"/>
      <c r="IF60" s="6"/>
      <c r="IG60" s="6"/>
      <c r="IH60" s="6"/>
      <c r="II60" s="6"/>
      <c r="IJ60" s="6"/>
      <c r="IK60" s="6"/>
      <c r="IL60" s="6"/>
      <c r="IM60" s="6"/>
      <c r="IN60" s="6"/>
      <c r="IO60" s="6"/>
      <c r="IP60" s="6"/>
      <c r="IQ60" s="6"/>
      <c r="IR60" s="6"/>
      <c r="IS60" s="6"/>
      <c r="IT60" s="6"/>
      <c r="IU60" s="6"/>
      <c r="IV60" s="6"/>
    </row>
    <row r="61" spans="1:256" s="5" customFormat="1" ht="57">
      <c r="A61" s="39" t="s">
        <v>40</v>
      </c>
      <c r="B61" s="40" t="s">
        <v>361</v>
      </c>
      <c r="C61" s="43" t="s">
        <v>117</v>
      </c>
      <c r="D61" s="23">
        <v>50</v>
      </c>
      <c r="E61" s="44"/>
      <c r="F61" s="42">
        <f t="shared" si="1"/>
        <v>0</v>
      </c>
      <c r="G61" s="23"/>
      <c r="HW61" s="6"/>
      <c r="HX61" s="6"/>
      <c r="HY61" s="6"/>
      <c r="HZ61" s="6"/>
      <c r="IA61" s="6"/>
      <c r="IB61" s="6"/>
      <c r="IC61" s="6"/>
      <c r="ID61" s="6"/>
      <c r="IE61" s="6"/>
      <c r="IF61" s="6"/>
      <c r="IG61" s="6"/>
      <c r="IH61" s="6"/>
      <c r="II61" s="6"/>
      <c r="IJ61" s="6"/>
      <c r="IK61" s="6"/>
      <c r="IL61" s="6"/>
      <c r="IM61" s="6"/>
      <c r="IN61" s="6"/>
      <c r="IO61" s="6"/>
      <c r="IP61" s="6"/>
      <c r="IQ61" s="6"/>
      <c r="IR61" s="6"/>
      <c r="IS61" s="6"/>
      <c r="IT61" s="6"/>
      <c r="IU61" s="6"/>
      <c r="IV61" s="6"/>
    </row>
    <row r="62" spans="1:256" s="5" customFormat="1" ht="28.5">
      <c r="A62" s="39" t="s">
        <v>269</v>
      </c>
      <c r="B62" s="40" t="s">
        <v>947</v>
      </c>
      <c r="C62" s="43" t="s">
        <v>55</v>
      </c>
      <c r="D62" s="23">
        <f>50*0.5</f>
        <v>25</v>
      </c>
      <c r="E62" s="44"/>
      <c r="F62" s="42">
        <f t="shared" si="1"/>
        <v>0</v>
      </c>
      <c r="G62" s="23"/>
      <c r="HW62" s="6"/>
      <c r="HX62" s="6"/>
      <c r="HY62" s="6"/>
      <c r="HZ62" s="6"/>
      <c r="IA62" s="6"/>
      <c r="IB62" s="6"/>
      <c r="IC62" s="6"/>
      <c r="ID62" s="6"/>
      <c r="IE62" s="6"/>
      <c r="IF62" s="6"/>
      <c r="IG62" s="6"/>
      <c r="IH62" s="6"/>
      <c r="II62" s="6"/>
      <c r="IJ62" s="6"/>
      <c r="IK62" s="6"/>
      <c r="IL62" s="6"/>
      <c r="IM62" s="6"/>
      <c r="IN62" s="6"/>
      <c r="IO62" s="6"/>
      <c r="IP62" s="6"/>
      <c r="IQ62" s="6"/>
      <c r="IR62" s="6"/>
      <c r="IS62" s="6"/>
      <c r="IT62" s="6"/>
      <c r="IU62" s="6"/>
      <c r="IV62" s="6"/>
    </row>
    <row r="63" spans="1:256" s="5" customFormat="1" ht="28.5">
      <c r="A63" s="39" t="s">
        <v>363</v>
      </c>
      <c r="B63" s="40" t="s">
        <v>703</v>
      </c>
      <c r="C63" s="43"/>
      <c r="D63" s="23"/>
      <c r="E63" s="44"/>
      <c r="F63" s="42">
        <f t="shared" si="1"/>
        <v>0</v>
      </c>
      <c r="G63" s="23"/>
      <c r="HW63" s="6"/>
      <c r="HX63" s="6"/>
      <c r="HY63" s="6"/>
      <c r="HZ63" s="6"/>
      <c r="IA63" s="6"/>
      <c r="IB63" s="6"/>
      <c r="IC63" s="6"/>
      <c r="ID63" s="6"/>
      <c r="IE63" s="6"/>
      <c r="IF63" s="6"/>
      <c r="IG63" s="6"/>
      <c r="IH63" s="6"/>
      <c r="II63" s="6"/>
      <c r="IJ63" s="6"/>
      <c r="IK63" s="6"/>
      <c r="IL63" s="6"/>
      <c r="IM63" s="6"/>
      <c r="IN63" s="6"/>
      <c r="IO63" s="6"/>
      <c r="IP63" s="6"/>
      <c r="IQ63" s="6"/>
      <c r="IR63" s="6"/>
      <c r="IS63" s="6"/>
      <c r="IT63" s="6"/>
      <c r="IU63" s="6"/>
      <c r="IV63" s="6"/>
    </row>
    <row r="64" spans="1:256" s="5" customFormat="1" ht="57">
      <c r="A64" s="39"/>
      <c r="B64" s="40" t="s">
        <v>704</v>
      </c>
      <c r="C64" s="43"/>
      <c r="D64" s="23"/>
      <c r="E64" s="44"/>
      <c r="F64" s="42">
        <f t="shared" si="1"/>
        <v>0</v>
      </c>
      <c r="G64" s="23"/>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row>
    <row r="65" spans="1:256" s="5" customFormat="1" ht="28.5">
      <c r="A65" s="39" t="s">
        <v>45</v>
      </c>
      <c r="B65" s="40" t="s">
        <v>705</v>
      </c>
      <c r="C65" s="43" t="s">
        <v>55</v>
      </c>
      <c r="D65" s="23">
        <v>4</v>
      </c>
      <c r="E65" s="44"/>
      <c r="F65" s="42">
        <f t="shared" si="1"/>
        <v>0</v>
      </c>
      <c r="G65" s="23"/>
      <c r="HW65" s="6"/>
      <c r="HX65" s="6"/>
      <c r="HY65" s="6"/>
      <c r="HZ65" s="6"/>
      <c r="IA65" s="6"/>
      <c r="IB65" s="6"/>
      <c r="IC65" s="6"/>
      <c r="ID65" s="6"/>
      <c r="IE65" s="6"/>
      <c r="IF65" s="6"/>
      <c r="IG65" s="6"/>
      <c r="IH65" s="6"/>
      <c r="II65" s="6"/>
      <c r="IJ65" s="6"/>
      <c r="IK65" s="6"/>
      <c r="IL65" s="6"/>
      <c r="IM65" s="6"/>
      <c r="IN65" s="6"/>
      <c r="IO65" s="6"/>
      <c r="IP65" s="6"/>
      <c r="IQ65" s="6"/>
      <c r="IR65" s="6"/>
      <c r="IS65" s="6"/>
      <c r="IT65" s="6"/>
      <c r="IU65" s="6"/>
      <c r="IV65" s="6"/>
    </row>
    <row r="66" spans="1:256" s="5" customFormat="1" ht="42.75">
      <c r="A66" s="39" t="s">
        <v>48</v>
      </c>
      <c r="B66" s="40" t="s">
        <v>706</v>
      </c>
      <c r="C66" s="43" t="s">
        <v>67</v>
      </c>
      <c r="D66" s="23">
        <v>2</v>
      </c>
      <c r="E66" s="44"/>
      <c r="F66" s="42">
        <f t="shared" si="1"/>
        <v>0</v>
      </c>
      <c r="G66" s="23"/>
      <c r="HW66" s="6"/>
      <c r="HX66" s="6"/>
      <c r="HY66" s="6"/>
      <c r="HZ66" s="6"/>
      <c r="IA66" s="6"/>
      <c r="IB66" s="6"/>
      <c r="IC66" s="6"/>
      <c r="ID66" s="6"/>
      <c r="IE66" s="6"/>
      <c r="IF66" s="6"/>
      <c r="IG66" s="6"/>
      <c r="IH66" s="6"/>
      <c r="II66" s="6"/>
      <c r="IJ66" s="6"/>
      <c r="IK66" s="6"/>
      <c r="IL66" s="6"/>
      <c r="IM66" s="6"/>
      <c r="IN66" s="6"/>
      <c r="IO66" s="6"/>
      <c r="IP66" s="6"/>
      <c r="IQ66" s="6"/>
      <c r="IR66" s="6"/>
      <c r="IS66" s="6"/>
      <c r="IT66" s="6"/>
      <c r="IU66" s="6"/>
      <c r="IV66" s="6"/>
    </row>
    <row r="67" spans="1:256" s="5" customFormat="1" ht="42.75">
      <c r="A67" s="39" t="s">
        <v>393</v>
      </c>
      <c r="B67" s="48" t="s">
        <v>75</v>
      </c>
      <c r="C67" s="45"/>
      <c r="D67" s="45"/>
      <c r="E67" s="45"/>
      <c r="F67" s="42">
        <f t="shared" si="1"/>
        <v>0</v>
      </c>
      <c r="G67" s="45"/>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row>
    <row r="68" spans="1:256" s="5" customFormat="1" ht="14.25">
      <c r="A68" s="49" t="s">
        <v>85</v>
      </c>
      <c r="B68" s="48" t="s">
        <v>76</v>
      </c>
      <c r="C68" s="50" t="s">
        <v>77</v>
      </c>
      <c r="D68" s="51">
        <v>10</v>
      </c>
      <c r="E68" s="51"/>
      <c r="F68" s="42">
        <f>E68*D68</f>
        <v>0</v>
      </c>
      <c r="G68" s="51"/>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row>
    <row r="69" spans="1:256" s="5" customFormat="1" ht="14.25">
      <c r="A69" s="49" t="s">
        <v>230</v>
      </c>
      <c r="B69" s="48" t="s">
        <v>78</v>
      </c>
      <c r="C69" s="50" t="s">
        <v>77</v>
      </c>
      <c r="D69" s="51">
        <v>5</v>
      </c>
      <c r="E69" s="51"/>
      <c r="F69" s="42">
        <f>E69*D69</f>
        <v>0</v>
      </c>
      <c r="G69" s="51"/>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row>
    <row r="70" spans="1:256" s="5" customFormat="1" ht="14.25">
      <c r="A70" s="49" t="s">
        <v>364</v>
      </c>
      <c r="B70" s="48" t="s">
        <v>79</v>
      </c>
      <c r="C70" s="43"/>
      <c r="D70" s="52">
        <v>0.1</v>
      </c>
      <c r="E70" s="44">
        <f>SUM(F42:F69)</f>
        <v>0</v>
      </c>
      <c r="F70" s="42">
        <f>E70*D70</f>
        <v>0</v>
      </c>
      <c r="G70" s="52"/>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row>
    <row r="71" spans="1:256" s="5" customFormat="1" ht="28.5">
      <c r="A71" s="74"/>
      <c r="B71" s="79" t="s">
        <v>80</v>
      </c>
      <c r="C71" s="76"/>
      <c r="D71" s="77"/>
      <c r="E71" s="80"/>
      <c r="F71" s="78">
        <f>SUM(F45:F70)</f>
        <v>0</v>
      </c>
      <c r="G71" s="77"/>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row>
    <row r="72" spans="1:7" s="5" customFormat="1" ht="14.25">
      <c r="A72" s="47"/>
      <c r="B72" s="53"/>
      <c r="C72" s="54"/>
      <c r="D72" s="55"/>
      <c r="E72" s="55"/>
      <c r="G72" s="55"/>
    </row>
    <row r="73" spans="1:256" s="5" customFormat="1" ht="14.25">
      <c r="A73" s="71" t="s">
        <v>20</v>
      </c>
      <c r="B73" s="72" t="s">
        <v>81</v>
      </c>
      <c r="C73" s="3"/>
      <c r="D73" s="4"/>
      <c r="E73" s="55"/>
      <c r="G73" s="4"/>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row>
    <row r="74" spans="1:256" s="5" customFormat="1" ht="28.5">
      <c r="A74" s="49">
        <v>1</v>
      </c>
      <c r="B74" s="46" t="s">
        <v>82</v>
      </c>
      <c r="C74" s="56" t="s">
        <v>47</v>
      </c>
      <c r="D74" s="12">
        <v>10</v>
      </c>
      <c r="E74" s="51"/>
      <c r="F74" s="16">
        <f aca="true" t="shared" si="2" ref="F74:F98">E74*D74</f>
        <v>0</v>
      </c>
      <c r="G74" s="12"/>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row>
    <row r="75" spans="1:256" s="5" customFormat="1" ht="57">
      <c r="A75" s="49">
        <v>2</v>
      </c>
      <c r="B75" s="46" t="s">
        <v>83</v>
      </c>
      <c r="C75" s="56" t="s">
        <v>36</v>
      </c>
      <c r="D75" s="12">
        <v>1</v>
      </c>
      <c r="E75" s="51"/>
      <c r="F75" s="16">
        <f t="shared" si="2"/>
        <v>0</v>
      </c>
      <c r="G75" s="12"/>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row>
    <row r="76" spans="1:256" s="5" customFormat="1" ht="28.5">
      <c r="A76" s="49"/>
      <c r="B76" s="40" t="s">
        <v>897</v>
      </c>
      <c r="C76" s="56"/>
      <c r="D76" s="12"/>
      <c r="E76" s="51"/>
      <c r="F76" s="16">
        <f t="shared" si="2"/>
        <v>0</v>
      </c>
      <c r="G76" s="12"/>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row>
    <row r="77" spans="1:256" s="5" customFormat="1" ht="14.25">
      <c r="A77" s="49">
        <v>3</v>
      </c>
      <c r="B77" s="48" t="s">
        <v>84</v>
      </c>
      <c r="C77" s="50"/>
      <c r="D77" s="51"/>
      <c r="E77" s="51"/>
      <c r="F77" s="16">
        <f t="shared" si="2"/>
        <v>0</v>
      </c>
      <c r="G77" s="51"/>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row>
    <row r="78" spans="1:256" s="5" customFormat="1" ht="14.25">
      <c r="A78" s="49" t="s">
        <v>40</v>
      </c>
      <c r="B78" s="48" t="s">
        <v>86</v>
      </c>
      <c r="C78" s="50" t="s">
        <v>77</v>
      </c>
      <c r="D78" s="51">
        <v>10</v>
      </c>
      <c r="E78" s="51"/>
      <c r="F78" s="16">
        <f t="shared" si="2"/>
        <v>0</v>
      </c>
      <c r="G78" s="51"/>
      <c r="HW78" s="6"/>
      <c r="HX78" s="6"/>
      <c r="HY78" s="6"/>
      <c r="HZ78" s="6"/>
      <c r="IA78" s="6"/>
      <c r="IB78" s="6"/>
      <c r="IC78" s="6"/>
      <c r="ID78" s="6"/>
      <c r="IE78" s="6"/>
      <c r="IF78" s="6"/>
      <c r="IG78" s="6"/>
      <c r="IH78" s="6"/>
      <c r="II78" s="6"/>
      <c r="IJ78" s="6"/>
      <c r="IK78" s="6"/>
      <c r="IL78" s="6"/>
      <c r="IM78" s="6"/>
      <c r="IN78" s="6"/>
      <c r="IO78" s="6"/>
      <c r="IP78" s="6"/>
      <c r="IQ78" s="6"/>
      <c r="IR78" s="6"/>
      <c r="IS78" s="6"/>
      <c r="IT78" s="6"/>
      <c r="IU78" s="6"/>
      <c r="IV78" s="6"/>
    </row>
    <row r="79" spans="1:256" s="5" customFormat="1" ht="14.25">
      <c r="A79" s="49" t="s">
        <v>269</v>
      </c>
      <c r="B79" s="48" t="s">
        <v>87</v>
      </c>
      <c r="C79" s="50" t="s">
        <v>77</v>
      </c>
      <c r="D79" s="51">
        <v>5</v>
      </c>
      <c r="E79" s="51"/>
      <c r="F79" s="16">
        <f t="shared" si="2"/>
        <v>0</v>
      </c>
      <c r="G79" s="51"/>
      <c r="HW79" s="6"/>
      <c r="HX79" s="6"/>
      <c r="HY79" s="6"/>
      <c r="HZ79" s="6"/>
      <c r="IA79" s="6"/>
      <c r="IB79" s="6"/>
      <c r="IC79" s="6"/>
      <c r="ID79" s="6"/>
      <c r="IE79" s="6"/>
      <c r="IF79" s="6"/>
      <c r="IG79" s="6"/>
      <c r="IH79" s="6"/>
      <c r="II79" s="6"/>
      <c r="IJ79" s="6"/>
      <c r="IK79" s="6"/>
      <c r="IL79" s="6"/>
      <c r="IM79" s="6"/>
      <c r="IN79" s="6"/>
      <c r="IO79" s="6"/>
      <c r="IP79" s="6"/>
      <c r="IQ79" s="6"/>
      <c r="IR79" s="6"/>
      <c r="IS79" s="6"/>
      <c r="IT79" s="6"/>
      <c r="IU79" s="6"/>
      <c r="IV79" s="6"/>
    </row>
    <row r="80" spans="1:256" s="5" customFormat="1" ht="28.5">
      <c r="A80" s="49">
        <v>4</v>
      </c>
      <c r="B80" s="48" t="s">
        <v>88</v>
      </c>
      <c r="C80" s="50"/>
      <c r="D80" s="51"/>
      <c r="E80" s="51"/>
      <c r="F80" s="16">
        <f t="shared" si="2"/>
        <v>0</v>
      </c>
      <c r="G80" s="51"/>
      <c r="HW80" s="6"/>
      <c r="HX80" s="6"/>
      <c r="HY80" s="6"/>
      <c r="HZ80" s="6"/>
      <c r="IA80" s="6"/>
      <c r="IB80" s="6"/>
      <c r="IC80" s="6"/>
      <c r="ID80" s="6"/>
      <c r="IE80" s="6"/>
      <c r="IF80" s="6"/>
      <c r="IG80" s="6"/>
      <c r="IH80" s="6"/>
      <c r="II80" s="6"/>
      <c r="IJ80" s="6"/>
      <c r="IK80" s="6"/>
      <c r="IL80" s="6"/>
      <c r="IM80" s="6"/>
      <c r="IN80" s="6"/>
      <c r="IO80" s="6"/>
      <c r="IP80" s="6"/>
      <c r="IQ80" s="6"/>
      <c r="IR80" s="6"/>
      <c r="IS80" s="6"/>
      <c r="IT80" s="6"/>
      <c r="IU80" s="6"/>
      <c r="IV80" s="6"/>
    </row>
    <row r="81" spans="1:256" s="5" customFormat="1" ht="14.25">
      <c r="A81" s="49" t="s">
        <v>45</v>
      </c>
      <c r="B81" s="48" t="s">
        <v>89</v>
      </c>
      <c r="C81" s="50"/>
      <c r="D81" s="51"/>
      <c r="E81" s="51"/>
      <c r="F81" s="16">
        <f t="shared" si="2"/>
        <v>0</v>
      </c>
      <c r="G81" s="51"/>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row>
    <row r="82" spans="1:256" s="5" customFormat="1" ht="42.75">
      <c r="A82" s="49" t="s">
        <v>365</v>
      </c>
      <c r="B82" s="48" t="s">
        <v>366</v>
      </c>
      <c r="C82" s="50" t="s">
        <v>55</v>
      </c>
      <c r="D82" s="51">
        <v>15</v>
      </c>
      <c r="E82" s="51"/>
      <c r="F82" s="16">
        <f t="shared" si="2"/>
        <v>0</v>
      </c>
      <c r="G82" s="51"/>
      <c r="HW82" s="6"/>
      <c r="HX82" s="6"/>
      <c r="HY82" s="6"/>
      <c r="HZ82" s="6"/>
      <c r="IA82" s="6"/>
      <c r="IB82" s="6"/>
      <c r="IC82" s="6"/>
      <c r="ID82" s="6"/>
      <c r="IE82" s="6"/>
      <c r="IF82" s="6"/>
      <c r="IG82" s="6"/>
      <c r="IH82" s="6"/>
      <c r="II82" s="6"/>
      <c r="IJ82" s="6"/>
      <c r="IK82" s="6"/>
      <c r="IL82" s="6"/>
      <c r="IM82" s="6"/>
      <c r="IN82" s="6"/>
      <c r="IO82" s="6"/>
      <c r="IP82" s="6"/>
      <c r="IQ82" s="6"/>
      <c r="IR82" s="6"/>
      <c r="IS82" s="6"/>
      <c r="IT82" s="6"/>
      <c r="IU82" s="6"/>
      <c r="IV82" s="6"/>
    </row>
    <row r="83" spans="1:7" ht="57">
      <c r="A83" s="49"/>
      <c r="B83" s="40" t="s">
        <v>52</v>
      </c>
      <c r="C83" s="50"/>
      <c r="D83" s="51"/>
      <c r="E83" s="51"/>
      <c r="F83" s="16">
        <f t="shared" si="2"/>
        <v>0</v>
      </c>
      <c r="G83" s="51"/>
    </row>
    <row r="84" spans="1:7" ht="28.5">
      <c r="A84" s="49" t="s">
        <v>367</v>
      </c>
      <c r="B84" s="48" t="s">
        <v>368</v>
      </c>
      <c r="C84" s="50" t="s">
        <v>55</v>
      </c>
      <c r="D84" s="51">
        <v>15</v>
      </c>
      <c r="E84" s="51"/>
      <c r="F84" s="16">
        <f t="shared" si="2"/>
        <v>0</v>
      </c>
      <c r="G84" s="51"/>
    </row>
    <row r="85" spans="1:7" ht="28.5">
      <c r="A85" s="49"/>
      <c r="B85" s="46" t="s">
        <v>90</v>
      </c>
      <c r="C85" s="50"/>
      <c r="D85" s="51"/>
      <c r="E85" s="51"/>
      <c r="F85" s="16">
        <f t="shared" si="2"/>
        <v>0</v>
      </c>
      <c r="G85" s="51"/>
    </row>
    <row r="86" spans="1:7" ht="71.25">
      <c r="A86" s="64">
        <v>5</v>
      </c>
      <c r="B86" s="46" t="s">
        <v>369</v>
      </c>
      <c r="C86" s="16"/>
      <c r="D86" s="16"/>
      <c r="E86" s="16"/>
      <c r="F86" s="16">
        <f t="shared" si="2"/>
        <v>0</v>
      </c>
      <c r="G86" s="16"/>
    </row>
    <row r="87" spans="1:7" ht="28.5">
      <c r="A87" s="49" t="s">
        <v>85</v>
      </c>
      <c r="B87" s="48" t="s">
        <v>94</v>
      </c>
      <c r="C87" s="50" t="s">
        <v>55</v>
      </c>
      <c r="D87" s="51">
        <v>20</v>
      </c>
      <c r="E87" s="51"/>
      <c r="F87" s="16">
        <f t="shared" si="2"/>
        <v>0</v>
      </c>
      <c r="G87" s="51"/>
    </row>
    <row r="88" spans="1:7" ht="14.25">
      <c r="A88" s="49"/>
      <c r="B88" s="48" t="s">
        <v>95</v>
      </c>
      <c r="C88" s="50"/>
      <c r="D88" s="51"/>
      <c r="E88" s="51"/>
      <c r="F88" s="16">
        <f t="shared" si="2"/>
        <v>0</v>
      </c>
      <c r="G88" s="51"/>
    </row>
    <row r="89" spans="1:7" ht="14.25">
      <c r="A89" s="49" t="s">
        <v>230</v>
      </c>
      <c r="B89" s="48" t="s">
        <v>370</v>
      </c>
      <c r="C89" s="56" t="s">
        <v>55</v>
      </c>
      <c r="D89" s="12">
        <v>20</v>
      </c>
      <c r="E89" s="51"/>
      <c r="F89" s="16">
        <f t="shared" si="2"/>
        <v>0</v>
      </c>
      <c r="G89" s="12"/>
    </row>
    <row r="90" spans="1:7" ht="14.25">
      <c r="A90" s="49" t="s">
        <v>364</v>
      </c>
      <c r="B90" s="48" t="s">
        <v>712</v>
      </c>
      <c r="C90" s="50"/>
      <c r="D90" s="51"/>
      <c r="E90" s="51"/>
      <c r="F90" s="16">
        <f t="shared" si="2"/>
        <v>0</v>
      </c>
      <c r="G90" s="51"/>
    </row>
    <row r="91" spans="1:7" ht="42.75">
      <c r="A91" s="49" t="s">
        <v>157</v>
      </c>
      <c r="B91" s="48" t="s">
        <v>948</v>
      </c>
      <c r="C91" s="50" t="s">
        <v>55</v>
      </c>
      <c r="D91" s="51">
        <v>20</v>
      </c>
      <c r="E91" s="51"/>
      <c r="F91" s="16">
        <f t="shared" si="2"/>
        <v>0</v>
      </c>
      <c r="G91" s="51"/>
    </row>
    <row r="92" spans="1:7" ht="42.75">
      <c r="A92" s="49"/>
      <c r="B92" s="48" t="s">
        <v>708</v>
      </c>
      <c r="C92" s="50"/>
      <c r="D92" s="51"/>
      <c r="E92" s="51"/>
      <c r="F92" s="16">
        <f t="shared" si="2"/>
        <v>0</v>
      </c>
      <c r="G92" s="51"/>
    </row>
    <row r="93" spans="1:7" ht="57">
      <c r="A93" s="49"/>
      <c r="B93" s="48" t="s">
        <v>52</v>
      </c>
      <c r="C93" s="50"/>
      <c r="D93" s="51"/>
      <c r="E93" s="51"/>
      <c r="F93" s="16">
        <f t="shared" si="2"/>
        <v>0</v>
      </c>
      <c r="G93" s="51"/>
    </row>
    <row r="94" spans="1:7" ht="28.5">
      <c r="A94" s="49" t="s">
        <v>91</v>
      </c>
      <c r="B94" s="48" t="s">
        <v>94</v>
      </c>
      <c r="C94" s="50" t="s">
        <v>55</v>
      </c>
      <c r="D94" s="51">
        <v>20</v>
      </c>
      <c r="E94" s="51"/>
      <c r="F94" s="16">
        <f t="shared" si="2"/>
        <v>0</v>
      </c>
      <c r="G94" s="51"/>
    </row>
    <row r="95" spans="1:7" ht="14.25">
      <c r="A95" s="49"/>
      <c r="B95" s="48" t="s">
        <v>95</v>
      </c>
      <c r="C95" s="50"/>
      <c r="D95" s="51"/>
      <c r="E95" s="51"/>
      <c r="F95" s="16">
        <f t="shared" si="2"/>
        <v>0</v>
      </c>
      <c r="G95" s="51"/>
    </row>
    <row r="96" spans="1:7" ht="28.5">
      <c r="A96" s="49"/>
      <c r="B96" s="48" t="s">
        <v>709</v>
      </c>
      <c r="C96" s="50"/>
      <c r="D96" s="51"/>
      <c r="E96" s="51"/>
      <c r="F96" s="16">
        <f t="shared" si="2"/>
        <v>0</v>
      </c>
      <c r="G96" s="51"/>
    </row>
    <row r="97" spans="1:7" ht="28.5">
      <c r="A97" s="49" t="s">
        <v>158</v>
      </c>
      <c r="B97" s="48" t="s">
        <v>949</v>
      </c>
      <c r="C97" s="50" t="s">
        <v>55</v>
      </c>
      <c r="D97" s="51">
        <v>20</v>
      </c>
      <c r="E97" s="51"/>
      <c r="F97" s="16">
        <f>E97*D97</f>
        <v>0</v>
      </c>
      <c r="G97" s="51"/>
    </row>
    <row r="98" spans="1:7" ht="128.25">
      <c r="A98" s="49"/>
      <c r="B98" s="48" t="s">
        <v>834</v>
      </c>
      <c r="C98" s="50"/>
      <c r="D98" s="51"/>
      <c r="E98" s="51"/>
      <c r="F98" s="16">
        <f t="shared" si="2"/>
        <v>0</v>
      </c>
      <c r="G98" s="51"/>
    </row>
    <row r="99" spans="1:7" ht="14.25">
      <c r="A99" s="49">
        <v>6</v>
      </c>
      <c r="B99" s="48" t="s">
        <v>79</v>
      </c>
      <c r="C99" s="43"/>
      <c r="D99" s="52">
        <v>0.1</v>
      </c>
      <c r="E99" s="44">
        <f>SUM(F74:F89)</f>
        <v>0</v>
      </c>
      <c r="F99" s="16">
        <f>E99*D99</f>
        <v>0</v>
      </c>
      <c r="G99" s="52"/>
    </row>
    <row r="100" spans="1:255" ht="14.25">
      <c r="A100" s="7"/>
      <c r="B100" s="8" t="s">
        <v>97</v>
      </c>
      <c r="C100" s="9"/>
      <c r="D100" s="10"/>
      <c r="E100" s="58"/>
      <c r="F100" s="61">
        <f>SUM(F74:F99)</f>
        <v>0</v>
      </c>
      <c r="G100" s="10"/>
      <c r="HW100" s="57"/>
      <c r="HX100" s="57"/>
      <c r="HY100" s="57"/>
      <c r="HZ100" s="57"/>
      <c r="IA100" s="57"/>
      <c r="IB100" s="57"/>
      <c r="IC100" s="57"/>
      <c r="ID100" s="57"/>
      <c r="IE100" s="57"/>
      <c r="IF100" s="57"/>
      <c r="IG100" s="57"/>
      <c r="IH100" s="57"/>
      <c r="II100" s="57"/>
      <c r="IJ100" s="57"/>
      <c r="IK100" s="57"/>
      <c r="IL100" s="57"/>
      <c r="IM100" s="57"/>
      <c r="IN100" s="57"/>
      <c r="IO100" s="57"/>
      <c r="IP100" s="57"/>
      <c r="IQ100" s="57"/>
      <c r="IR100" s="57"/>
      <c r="IS100" s="57"/>
      <c r="IT100" s="57"/>
      <c r="IU100" s="57"/>
    </row>
    <row r="101" spans="1:7" s="5" customFormat="1" ht="14.25">
      <c r="A101" s="1"/>
      <c r="B101" s="2"/>
      <c r="C101" s="3"/>
      <c r="D101" s="59"/>
      <c r="E101" s="55"/>
      <c r="G101" s="59"/>
    </row>
    <row r="102" spans="1:7" s="5" customFormat="1" ht="14.25">
      <c r="A102" s="49" t="s">
        <v>22</v>
      </c>
      <c r="B102" s="46" t="s">
        <v>232</v>
      </c>
      <c r="C102" s="3"/>
      <c r="D102" s="59"/>
      <c r="E102" s="55"/>
      <c r="G102" s="59"/>
    </row>
    <row r="103" spans="1:7" s="5" customFormat="1" ht="14.25">
      <c r="A103" s="49">
        <v>1</v>
      </c>
      <c r="B103" s="48" t="s">
        <v>286</v>
      </c>
      <c r="C103" s="50"/>
      <c r="D103" s="51"/>
      <c r="E103" s="51"/>
      <c r="F103" s="16"/>
      <c r="G103" s="51"/>
    </row>
    <row r="104" spans="1:7" s="5" customFormat="1" ht="42.75">
      <c r="A104" s="49" t="s">
        <v>54</v>
      </c>
      <c r="B104" s="48" t="s">
        <v>287</v>
      </c>
      <c r="C104" s="50" t="s">
        <v>67</v>
      </c>
      <c r="D104" s="51">
        <v>52</v>
      </c>
      <c r="E104" s="51"/>
      <c r="F104" s="16">
        <f aca="true" t="shared" si="3" ref="F104:F110">E104*D104</f>
        <v>0</v>
      </c>
      <c r="G104" s="51"/>
    </row>
    <row r="105" spans="1:7" s="5" customFormat="1" ht="14.25">
      <c r="A105" s="49" t="s">
        <v>123</v>
      </c>
      <c r="B105" s="48" t="s">
        <v>288</v>
      </c>
      <c r="C105" s="50"/>
      <c r="D105" s="51"/>
      <c r="E105" s="51"/>
      <c r="F105" s="16">
        <f t="shared" si="3"/>
        <v>0</v>
      </c>
      <c r="G105" s="51"/>
    </row>
    <row r="106" spans="1:7" s="5" customFormat="1" ht="42.75">
      <c r="A106" s="49" t="s">
        <v>58</v>
      </c>
      <c r="B106" s="48" t="s">
        <v>950</v>
      </c>
      <c r="C106" s="50" t="s">
        <v>290</v>
      </c>
      <c r="D106" s="51">
        <v>52</v>
      </c>
      <c r="E106" s="51"/>
      <c r="F106" s="16">
        <f t="shared" si="3"/>
        <v>0</v>
      </c>
      <c r="G106" s="51"/>
    </row>
    <row r="107" spans="1:7" s="5" customFormat="1" ht="71.25">
      <c r="A107" s="49" t="s">
        <v>291</v>
      </c>
      <c r="B107" s="48" t="s">
        <v>292</v>
      </c>
      <c r="C107" s="50" t="s">
        <v>47</v>
      </c>
      <c r="D107" s="51">
        <v>6</v>
      </c>
      <c r="E107" s="51"/>
      <c r="F107" s="16">
        <f t="shared" si="3"/>
        <v>0</v>
      </c>
      <c r="G107" s="51"/>
    </row>
    <row r="108" spans="1:7" s="5" customFormat="1" ht="28.5">
      <c r="A108" s="49" t="s">
        <v>293</v>
      </c>
      <c r="B108" s="48" t="s">
        <v>294</v>
      </c>
      <c r="C108" s="50" t="s">
        <v>67</v>
      </c>
      <c r="D108" s="51">
        <v>52</v>
      </c>
      <c r="E108" s="51"/>
      <c r="F108" s="16">
        <f t="shared" si="3"/>
        <v>0</v>
      </c>
      <c r="G108" s="51"/>
    </row>
    <row r="109" spans="1:7" s="5" customFormat="1" ht="42.75">
      <c r="A109" s="49" t="s">
        <v>188</v>
      </c>
      <c r="B109" s="48" t="s">
        <v>295</v>
      </c>
      <c r="C109" s="50" t="s">
        <v>55</v>
      </c>
      <c r="D109" s="51">
        <v>52</v>
      </c>
      <c r="E109" s="51"/>
      <c r="F109" s="16">
        <f t="shared" si="3"/>
        <v>0</v>
      </c>
      <c r="G109" s="51"/>
    </row>
    <row r="110" spans="1:7" s="5" customFormat="1" ht="14.25">
      <c r="A110" s="49" t="s">
        <v>190</v>
      </c>
      <c r="B110" s="48" t="s">
        <v>296</v>
      </c>
      <c r="C110" s="50" t="s">
        <v>55</v>
      </c>
      <c r="D110" s="51">
        <v>52</v>
      </c>
      <c r="E110" s="51"/>
      <c r="F110" s="16">
        <f t="shared" si="3"/>
        <v>0</v>
      </c>
      <c r="G110" s="51"/>
    </row>
    <row r="111" spans="1:7" s="5" customFormat="1" ht="14.25">
      <c r="A111" s="74"/>
      <c r="B111" s="79" t="s">
        <v>303</v>
      </c>
      <c r="C111" s="76"/>
      <c r="D111" s="77"/>
      <c r="E111" s="80"/>
      <c r="F111" s="78">
        <f>SUM(F104:F110)</f>
        <v>0</v>
      </c>
      <c r="G111" s="77"/>
    </row>
    <row r="112" spans="1:7" s="5" customFormat="1" ht="14.25">
      <c r="A112" s="1"/>
      <c r="B112" s="2"/>
      <c r="C112" s="3"/>
      <c r="D112" s="59"/>
      <c r="E112" s="55"/>
      <c r="G112" s="59"/>
    </row>
    <row r="113" spans="1:256" s="5" customFormat="1" ht="14.25">
      <c r="A113" s="1" t="s">
        <v>924</v>
      </c>
      <c r="B113" s="2" t="s">
        <v>23</v>
      </c>
      <c r="C113" s="3"/>
      <c r="D113" s="4"/>
      <c r="E113" s="55"/>
      <c r="G113" s="4"/>
      <c r="HW113" s="6"/>
      <c r="HX113" s="6"/>
      <c r="HY113" s="6"/>
      <c r="HZ113" s="6"/>
      <c r="IA113" s="6"/>
      <c r="IB113" s="6"/>
      <c r="IC113" s="6"/>
      <c r="ID113" s="6"/>
      <c r="IE113" s="6"/>
      <c r="IF113" s="6"/>
      <c r="IG113" s="6"/>
      <c r="IH113" s="6"/>
      <c r="II113" s="6"/>
      <c r="IJ113" s="6"/>
      <c r="IK113" s="6"/>
      <c r="IL113" s="6"/>
      <c r="IM113" s="6"/>
      <c r="IN113" s="6"/>
      <c r="IO113" s="6"/>
      <c r="IP113" s="6"/>
      <c r="IQ113" s="6"/>
      <c r="IR113" s="6"/>
      <c r="IS113" s="6"/>
      <c r="IT113" s="6"/>
      <c r="IU113" s="6"/>
      <c r="IV113" s="6"/>
    </row>
    <row r="114" spans="1:256" s="5" customFormat="1" ht="99.75">
      <c r="A114" s="1"/>
      <c r="B114" s="2" t="s">
        <v>98</v>
      </c>
      <c r="C114" s="45"/>
      <c r="D114" s="45"/>
      <c r="E114" s="45"/>
      <c r="F114" s="16">
        <f aca="true" t="shared" si="4" ref="F114:F136">E114*D114</f>
        <v>0</v>
      </c>
      <c r="G114" s="45"/>
      <c r="HW114" s="6"/>
      <c r="HX114" s="6"/>
      <c r="HY114" s="6"/>
      <c r="HZ114" s="6"/>
      <c r="IA114" s="6"/>
      <c r="IB114" s="6"/>
      <c r="IC114" s="6"/>
      <c r="ID114" s="6"/>
      <c r="IE114" s="6"/>
      <c r="IF114" s="6"/>
      <c r="IG114" s="6"/>
      <c r="IH114" s="6"/>
      <c r="II114" s="6"/>
      <c r="IJ114" s="6"/>
      <c r="IK114" s="6"/>
      <c r="IL114" s="6"/>
      <c r="IM114" s="6"/>
      <c r="IN114" s="6"/>
      <c r="IO114" s="6"/>
      <c r="IP114" s="6"/>
      <c r="IQ114" s="6"/>
      <c r="IR114" s="6"/>
      <c r="IS114" s="6"/>
      <c r="IT114" s="6"/>
      <c r="IU114" s="6"/>
      <c r="IV114" s="6"/>
    </row>
    <row r="115" spans="1:256" s="5" customFormat="1" ht="57">
      <c r="A115" s="1"/>
      <c r="B115" s="2" t="s">
        <v>99</v>
      </c>
      <c r="C115" s="45"/>
      <c r="D115" s="45"/>
      <c r="E115" s="45"/>
      <c r="F115" s="16">
        <f t="shared" si="4"/>
        <v>0</v>
      </c>
      <c r="G115" s="45"/>
      <c r="HW115" s="6"/>
      <c r="HX115" s="6"/>
      <c r="HY115" s="6"/>
      <c r="HZ115" s="6"/>
      <c r="IA115" s="6"/>
      <c r="IB115" s="6"/>
      <c r="IC115" s="6"/>
      <c r="ID115" s="6"/>
      <c r="IE115" s="6"/>
      <c r="IF115" s="6"/>
      <c r="IG115" s="6"/>
      <c r="IH115" s="6"/>
      <c r="II115" s="6"/>
      <c r="IJ115" s="6"/>
      <c r="IK115" s="6"/>
      <c r="IL115" s="6"/>
      <c r="IM115" s="6"/>
      <c r="IN115" s="6"/>
      <c r="IO115" s="6"/>
      <c r="IP115" s="6"/>
      <c r="IQ115" s="6"/>
      <c r="IR115" s="6"/>
      <c r="IS115" s="6"/>
      <c r="IT115" s="6"/>
      <c r="IU115" s="6"/>
      <c r="IV115" s="6"/>
    </row>
    <row r="116" spans="1:256" s="5" customFormat="1" ht="128.25">
      <c r="A116" s="1"/>
      <c r="B116" s="2" t="s">
        <v>100</v>
      </c>
      <c r="C116" s="45"/>
      <c r="D116" s="45"/>
      <c r="E116" s="45"/>
      <c r="F116" s="16">
        <f t="shared" si="4"/>
        <v>0</v>
      </c>
      <c r="G116" s="45"/>
      <c r="HW116" s="6"/>
      <c r="HX116" s="6"/>
      <c r="HY116" s="6"/>
      <c r="HZ116" s="6"/>
      <c r="IA116" s="6"/>
      <c r="IB116" s="6"/>
      <c r="IC116" s="6"/>
      <c r="ID116" s="6"/>
      <c r="IE116" s="6"/>
      <c r="IF116" s="6"/>
      <c r="IG116" s="6"/>
      <c r="IH116" s="6"/>
      <c r="II116" s="6"/>
      <c r="IJ116" s="6"/>
      <c r="IK116" s="6"/>
      <c r="IL116" s="6"/>
      <c r="IM116" s="6"/>
      <c r="IN116" s="6"/>
      <c r="IO116" s="6"/>
      <c r="IP116" s="6"/>
      <c r="IQ116" s="6"/>
      <c r="IR116" s="6"/>
      <c r="IS116" s="6"/>
      <c r="IT116" s="6"/>
      <c r="IU116" s="6"/>
      <c r="IV116" s="6"/>
    </row>
    <row r="117" spans="1:256" s="5" customFormat="1" ht="57">
      <c r="A117" s="1"/>
      <c r="B117" s="18" t="s">
        <v>52</v>
      </c>
      <c r="C117" s="45"/>
      <c r="D117" s="45"/>
      <c r="E117" s="45"/>
      <c r="F117" s="16">
        <f t="shared" si="4"/>
        <v>0</v>
      </c>
      <c r="G117" s="45"/>
      <c r="HW117" s="6"/>
      <c r="HX117" s="6"/>
      <c r="HY117" s="6"/>
      <c r="HZ117" s="6"/>
      <c r="IA117" s="6"/>
      <c r="IB117" s="6"/>
      <c r="IC117" s="6"/>
      <c r="ID117" s="6"/>
      <c r="IE117" s="6"/>
      <c r="IF117" s="6"/>
      <c r="IG117" s="6"/>
      <c r="IH117" s="6"/>
      <c r="II117" s="6"/>
      <c r="IJ117" s="6"/>
      <c r="IK117" s="6"/>
      <c r="IL117" s="6"/>
      <c r="IM117" s="6"/>
      <c r="IN117" s="6"/>
      <c r="IO117" s="6"/>
      <c r="IP117" s="6"/>
      <c r="IQ117" s="6"/>
      <c r="IR117" s="6"/>
      <c r="IS117" s="6"/>
      <c r="IT117" s="6"/>
      <c r="IU117" s="6"/>
      <c r="IV117" s="6"/>
    </row>
    <row r="118" spans="1:256" s="5" customFormat="1" ht="42.75">
      <c r="A118" s="49">
        <v>1</v>
      </c>
      <c r="B118" s="46" t="s">
        <v>372</v>
      </c>
      <c r="C118" s="45"/>
      <c r="D118" s="45"/>
      <c r="E118" s="45"/>
      <c r="F118" s="16">
        <f t="shared" si="4"/>
        <v>0</v>
      </c>
      <c r="G118" s="45"/>
      <c r="HW118" s="6"/>
      <c r="HX118" s="6"/>
      <c r="HY118" s="6"/>
      <c r="HZ118" s="6"/>
      <c r="IA118" s="6"/>
      <c r="IB118" s="6"/>
      <c r="IC118" s="6"/>
      <c r="ID118" s="6"/>
      <c r="IE118" s="6"/>
      <c r="IF118" s="6"/>
      <c r="IG118" s="6"/>
      <c r="IH118" s="6"/>
      <c r="II118" s="6"/>
      <c r="IJ118" s="6"/>
      <c r="IK118" s="6"/>
      <c r="IL118" s="6"/>
      <c r="IM118" s="6"/>
      <c r="IN118" s="6"/>
      <c r="IO118" s="6"/>
      <c r="IP118" s="6"/>
      <c r="IQ118" s="6"/>
      <c r="IR118" s="6"/>
      <c r="IS118" s="6"/>
      <c r="IT118" s="6"/>
      <c r="IU118" s="6"/>
      <c r="IV118" s="6"/>
    </row>
    <row r="119" spans="1:256" s="5" customFormat="1" ht="14.25">
      <c r="A119" s="49"/>
      <c r="B119" s="46" t="s">
        <v>835</v>
      </c>
      <c r="C119" s="45"/>
      <c r="D119" s="45"/>
      <c r="E119" s="45"/>
      <c r="F119" s="16">
        <f t="shared" si="4"/>
        <v>0</v>
      </c>
      <c r="G119" s="45"/>
      <c r="HW119" s="6"/>
      <c r="HX119" s="6"/>
      <c r="HY119" s="6"/>
      <c r="HZ119" s="6"/>
      <c r="IA119" s="6"/>
      <c r="IB119" s="6"/>
      <c r="IC119" s="6"/>
      <c r="ID119" s="6"/>
      <c r="IE119" s="6"/>
      <c r="IF119" s="6"/>
      <c r="IG119" s="6"/>
      <c r="IH119" s="6"/>
      <c r="II119" s="6"/>
      <c r="IJ119" s="6"/>
      <c r="IK119" s="6"/>
      <c r="IL119" s="6"/>
      <c r="IM119" s="6"/>
      <c r="IN119" s="6"/>
      <c r="IO119" s="6"/>
      <c r="IP119" s="6"/>
      <c r="IQ119" s="6"/>
      <c r="IR119" s="6"/>
      <c r="IS119" s="6"/>
      <c r="IT119" s="6"/>
      <c r="IU119" s="6"/>
      <c r="IV119" s="6"/>
    </row>
    <row r="120" spans="1:256" s="5" customFormat="1" ht="156.75">
      <c r="A120" s="49" t="s">
        <v>54</v>
      </c>
      <c r="B120" s="46" t="s">
        <v>374</v>
      </c>
      <c r="C120" s="45"/>
      <c r="D120" s="45"/>
      <c r="E120" s="45"/>
      <c r="F120" s="16">
        <f t="shared" si="4"/>
        <v>0</v>
      </c>
      <c r="G120" s="45"/>
      <c r="HW120" s="6"/>
      <c r="HX120" s="6"/>
      <c r="HY120" s="6"/>
      <c r="HZ120" s="6"/>
      <c r="IA120" s="6"/>
      <c r="IB120" s="6"/>
      <c r="IC120" s="6"/>
      <c r="ID120" s="6"/>
      <c r="IE120" s="6"/>
      <c r="IF120" s="6"/>
      <c r="IG120" s="6"/>
      <c r="IH120" s="6"/>
      <c r="II120" s="6"/>
      <c r="IJ120" s="6"/>
      <c r="IK120" s="6"/>
      <c r="IL120" s="6"/>
      <c r="IM120" s="6"/>
      <c r="IN120" s="6"/>
      <c r="IO120" s="6"/>
      <c r="IP120" s="6"/>
      <c r="IQ120" s="6"/>
      <c r="IR120" s="6"/>
      <c r="IS120" s="6"/>
      <c r="IT120" s="6"/>
      <c r="IU120" s="6"/>
      <c r="IV120" s="6"/>
    </row>
    <row r="121" spans="1:256" s="5" customFormat="1" ht="14.25">
      <c r="A121" s="49" t="s">
        <v>101</v>
      </c>
      <c r="B121" s="46" t="s">
        <v>375</v>
      </c>
      <c r="C121" s="56" t="s">
        <v>36</v>
      </c>
      <c r="D121" s="12">
        <v>2</v>
      </c>
      <c r="E121" s="51"/>
      <c r="F121" s="16">
        <f t="shared" si="4"/>
        <v>0</v>
      </c>
      <c r="G121" s="12"/>
      <c r="HW121" s="6"/>
      <c r="HX121" s="6"/>
      <c r="HY121" s="6"/>
      <c r="HZ121" s="6"/>
      <c r="IA121" s="6"/>
      <c r="IB121" s="6"/>
      <c r="IC121" s="6"/>
      <c r="ID121" s="6"/>
      <c r="IE121" s="6"/>
      <c r="IF121" s="6"/>
      <c r="IG121" s="6"/>
      <c r="IH121" s="6"/>
      <c r="II121" s="6"/>
      <c r="IJ121" s="6"/>
      <c r="IK121" s="6"/>
      <c r="IL121" s="6"/>
      <c r="IM121" s="6"/>
      <c r="IN121" s="6"/>
      <c r="IO121" s="6"/>
      <c r="IP121" s="6"/>
      <c r="IQ121" s="6"/>
      <c r="IR121" s="6"/>
      <c r="IS121" s="6"/>
      <c r="IT121" s="6"/>
      <c r="IU121" s="6"/>
      <c r="IV121" s="6"/>
    </row>
    <row r="122" spans="1:256" s="5" customFormat="1" ht="28.5">
      <c r="A122" s="65" t="s">
        <v>102</v>
      </c>
      <c r="B122" s="66" t="s">
        <v>376</v>
      </c>
      <c r="C122" s="67" t="s">
        <v>36</v>
      </c>
      <c r="D122" s="68">
        <v>2</v>
      </c>
      <c r="E122" s="69"/>
      <c r="F122" s="16"/>
      <c r="G122" s="68"/>
      <c r="HW122" s="6"/>
      <c r="HX122" s="6"/>
      <c r="HY122" s="6"/>
      <c r="HZ122" s="6"/>
      <c r="IA122" s="6"/>
      <c r="IB122" s="6"/>
      <c r="IC122" s="6"/>
      <c r="ID122" s="6"/>
      <c r="IE122" s="6"/>
      <c r="IF122" s="6"/>
      <c r="IG122" s="6"/>
      <c r="IH122" s="6"/>
      <c r="II122" s="6"/>
      <c r="IJ122" s="6"/>
      <c r="IK122" s="6"/>
      <c r="IL122" s="6"/>
      <c r="IM122" s="6"/>
      <c r="IN122" s="6"/>
      <c r="IO122" s="6"/>
      <c r="IP122" s="6"/>
      <c r="IQ122" s="6"/>
      <c r="IR122" s="6"/>
      <c r="IS122" s="6"/>
      <c r="IT122" s="6"/>
      <c r="IU122" s="6"/>
      <c r="IV122" s="6"/>
    </row>
    <row r="123" spans="1:256" s="5" customFormat="1" ht="71.25">
      <c r="A123" s="49" t="s">
        <v>56</v>
      </c>
      <c r="B123" s="46" t="s">
        <v>103</v>
      </c>
      <c r="C123" s="56" t="s">
        <v>36</v>
      </c>
      <c r="D123" s="12">
        <v>2</v>
      </c>
      <c r="E123" s="51"/>
      <c r="F123" s="16">
        <f t="shared" si="4"/>
        <v>0</v>
      </c>
      <c r="G123" s="12"/>
      <c r="HW123" s="6"/>
      <c r="HX123" s="6"/>
      <c r="HY123" s="6"/>
      <c r="HZ123" s="6"/>
      <c r="IA123" s="6"/>
      <c r="IB123" s="6"/>
      <c r="IC123" s="6"/>
      <c r="ID123" s="6"/>
      <c r="IE123" s="6"/>
      <c r="IF123" s="6"/>
      <c r="IG123" s="6"/>
      <c r="IH123" s="6"/>
      <c r="II123" s="6"/>
      <c r="IJ123" s="6"/>
      <c r="IK123" s="6"/>
      <c r="IL123" s="6"/>
      <c r="IM123" s="6"/>
      <c r="IN123" s="6"/>
      <c r="IO123" s="6"/>
      <c r="IP123" s="6"/>
      <c r="IQ123" s="6"/>
      <c r="IR123" s="6"/>
      <c r="IS123" s="6"/>
      <c r="IT123" s="6"/>
      <c r="IU123" s="6"/>
      <c r="IV123" s="6"/>
    </row>
    <row r="124" spans="1:256" s="5" customFormat="1" ht="28.5">
      <c r="A124" s="49" t="s">
        <v>104</v>
      </c>
      <c r="B124" s="46" t="s">
        <v>105</v>
      </c>
      <c r="C124" s="45"/>
      <c r="D124" s="45"/>
      <c r="E124" s="45"/>
      <c r="F124" s="16">
        <f t="shared" si="4"/>
        <v>0</v>
      </c>
      <c r="G124" s="45"/>
      <c r="HW124" s="6"/>
      <c r="HX124" s="6"/>
      <c r="HY124" s="6"/>
      <c r="HZ124" s="6"/>
      <c r="IA124" s="6"/>
      <c r="IB124" s="6"/>
      <c r="IC124" s="6"/>
      <c r="ID124" s="6"/>
      <c r="IE124" s="6"/>
      <c r="IF124" s="6"/>
      <c r="IG124" s="6"/>
      <c r="IH124" s="6"/>
      <c r="II124" s="6"/>
      <c r="IJ124" s="6"/>
      <c r="IK124" s="6"/>
      <c r="IL124" s="6"/>
      <c r="IM124" s="6"/>
      <c r="IN124" s="6"/>
      <c r="IO124" s="6"/>
      <c r="IP124" s="6"/>
      <c r="IQ124" s="6"/>
      <c r="IR124" s="6"/>
      <c r="IS124" s="6"/>
      <c r="IT124" s="6"/>
      <c r="IU124" s="6"/>
      <c r="IV124" s="6"/>
    </row>
    <row r="125" spans="1:256" s="5" customFormat="1" ht="57">
      <c r="A125" s="49" t="s">
        <v>106</v>
      </c>
      <c r="B125" s="46" t="s">
        <v>107</v>
      </c>
      <c r="C125" s="56" t="s">
        <v>36</v>
      </c>
      <c r="D125" s="12">
        <v>2</v>
      </c>
      <c r="E125" s="51"/>
      <c r="F125" s="16">
        <f t="shared" si="4"/>
        <v>0</v>
      </c>
      <c r="G125" s="12"/>
      <c r="HW125" s="6"/>
      <c r="HX125" s="6"/>
      <c r="HY125" s="6"/>
      <c r="HZ125" s="6"/>
      <c r="IA125" s="6"/>
      <c r="IB125" s="6"/>
      <c r="IC125" s="6"/>
      <c r="ID125" s="6"/>
      <c r="IE125" s="6"/>
      <c r="IF125" s="6"/>
      <c r="IG125" s="6"/>
      <c r="IH125" s="6"/>
      <c r="II125" s="6"/>
      <c r="IJ125" s="6"/>
      <c r="IK125" s="6"/>
      <c r="IL125" s="6"/>
      <c r="IM125" s="6"/>
      <c r="IN125" s="6"/>
      <c r="IO125" s="6"/>
      <c r="IP125" s="6"/>
      <c r="IQ125" s="6"/>
      <c r="IR125" s="6"/>
      <c r="IS125" s="6"/>
      <c r="IT125" s="6"/>
      <c r="IU125" s="6"/>
      <c r="IV125" s="6"/>
    </row>
    <row r="126" spans="1:256" s="5" customFormat="1" ht="42.75">
      <c r="A126" s="49" t="s">
        <v>108</v>
      </c>
      <c r="B126" s="46" t="s">
        <v>109</v>
      </c>
      <c r="C126" s="56" t="s">
        <v>36</v>
      </c>
      <c r="D126" s="12">
        <v>2</v>
      </c>
      <c r="E126" s="51"/>
      <c r="F126" s="16">
        <f t="shared" si="4"/>
        <v>0</v>
      </c>
      <c r="G126" s="12"/>
      <c r="HW126" s="6"/>
      <c r="HX126" s="6"/>
      <c r="HY126" s="6"/>
      <c r="HZ126" s="6"/>
      <c r="IA126" s="6"/>
      <c r="IB126" s="6"/>
      <c r="IC126" s="6"/>
      <c r="ID126" s="6"/>
      <c r="IE126" s="6"/>
      <c r="IF126" s="6"/>
      <c r="IG126" s="6"/>
      <c r="IH126" s="6"/>
      <c r="II126" s="6"/>
      <c r="IJ126" s="6"/>
      <c r="IK126" s="6"/>
      <c r="IL126" s="6"/>
      <c r="IM126" s="6"/>
      <c r="IN126" s="6"/>
      <c r="IO126" s="6"/>
      <c r="IP126" s="6"/>
      <c r="IQ126" s="6"/>
      <c r="IR126" s="6"/>
      <c r="IS126" s="6"/>
      <c r="IT126" s="6"/>
      <c r="IU126" s="6"/>
      <c r="IV126" s="6"/>
    </row>
    <row r="127" spans="1:256" s="5" customFormat="1" ht="28.5">
      <c r="A127" s="49" t="s">
        <v>188</v>
      </c>
      <c r="B127" s="46" t="s">
        <v>471</v>
      </c>
      <c r="C127" s="45"/>
      <c r="D127" s="45"/>
      <c r="E127" s="45"/>
      <c r="F127" s="16">
        <f t="shared" si="4"/>
        <v>0</v>
      </c>
      <c r="G127" s="45"/>
      <c r="HW127" s="6"/>
      <c r="HX127" s="6"/>
      <c r="HY127" s="6"/>
      <c r="HZ127" s="6"/>
      <c r="IA127" s="6"/>
      <c r="IB127" s="6"/>
      <c r="IC127" s="6"/>
      <c r="ID127" s="6"/>
      <c r="IE127" s="6"/>
      <c r="IF127" s="6"/>
      <c r="IG127" s="6"/>
      <c r="IH127" s="6"/>
      <c r="II127" s="6"/>
      <c r="IJ127" s="6"/>
      <c r="IK127" s="6"/>
      <c r="IL127" s="6"/>
      <c r="IM127" s="6"/>
      <c r="IN127" s="6"/>
      <c r="IO127" s="6"/>
      <c r="IP127" s="6"/>
      <c r="IQ127" s="6"/>
      <c r="IR127" s="6"/>
      <c r="IS127" s="6"/>
      <c r="IT127" s="6"/>
      <c r="IU127" s="6"/>
      <c r="IV127" s="6"/>
    </row>
    <row r="128" spans="1:256" s="5" customFormat="1" ht="42.75">
      <c r="A128" s="49" t="s">
        <v>427</v>
      </c>
      <c r="B128" s="46" t="s">
        <v>472</v>
      </c>
      <c r="C128" s="56" t="s">
        <v>36</v>
      </c>
      <c r="D128" s="12">
        <v>2</v>
      </c>
      <c r="E128" s="51"/>
      <c r="F128" s="16">
        <f t="shared" si="4"/>
        <v>0</v>
      </c>
      <c r="G128" s="12"/>
      <c r="HW128" s="6"/>
      <c r="HX128" s="6"/>
      <c r="HY128" s="6"/>
      <c r="HZ128" s="6"/>
      <c r="IA128" s="6"/>
      <c r="IB128" s="6"/>
      <c r="IC128" s="6"/>
      <c r="ID128" s="6"/>
      <c r="IE128" s="6"/>
      <c r="IF128" s="6"/>
      <c r="IG128" s="6"/>
      <c r="IH128" s="6"/>
      <c r="II128" s="6"/>
      <c r="IJ128" s="6"/>
      <c r="IK128" s="6"/>
      <c r="IL128" s="6"/>
      <c r="IM128" s="6"/>
      <c r="IN128" s="6"/>
      <c r="IO128" s="6"/>
      <c r="IP128" s="6"/>
      <c r="IQ128" s="6"/>
      <c r="IR128" s="6"/>
      <c r="IS128" s="6"/>
      <c r="IT128" s="6"/>
      <c r="IU128" s="6"/>
      <c r="IV128" s="6"/>
    </row>
    <row r="129" spans="1:256" s="5" customFormat="1" ht="28.5">
      <c r="A129" s="49" t="s">
        <v>428</v>
      </c>
      <c r="B129" s="46" t="s">
        <v>473</v>
      </c>
      <c r="C129" s="56" t="s">
        <v>36</v>
      </c>
      <c r="D129" s="12">
        <v>2</v>
      </c>
      <c r="E129" s="51"/>
      <c r="F129" s="16">
        <f t="shared" si="4"/>
        <v>0</v>
      </c>
      <c r="G129" s="12"/>
      <c r="HW129" s="6"/>
      <c r="HX129" s="6"/>
      <c r="HY129" s="6"/>
      <c r="HZ129" s="6"/>
      <c r="IA129" s="6"/>
      <c r="IB129" s="6"/>
      <c r="IC129" s="6"/>
      <c r="ID129" s="6"/>
      <c r="IE129" s="6"/>
      <c r="IF129" s="6"/>
      <c r="IG129" s="6"/>
      <c r="IH129" s="6"/>
      <c r="II129" s="6"/>
      <c r="IJ129" s="6"/>
      <c r="IK129" s="6"/>
      <c r="IL129" s="6"/>
      <c r="IM129" s="6"/>
      <c r="IN129" s="6"/>
      <c r="IO129" s="6"/>
      <c r="IP129" s="6"/>
      <c r="IQ129" s="6"/>
      <c r="IR129" s="6"/>
      <c r="IS129" s="6"/>
      <c r="IT129" s="6"/>
      <c r="IU129" s="6"/>
      <c r="IV129" s="6"/>
    </row>
    <row r="130" spans="1:256" s="5" customFormat="1" ht="14.25">
      <c r="A130" s="49" t="s">
        <v>420</v>
      </c>
      <c r="B130" s="46" t="s">
        <v>837</v>
      </c>
      <c r="C130" s="56"/>
      <c r="D130" s="12"/>
      <c r="E130" s="51"/>
      <c r="F130" s="16">
        <f t="shared" si="4"/>
        <v>0</v>
      </c>
      <c r="G130" s="12"/>
      <c r="HW130" s="6"/>
      <c r="HX130" s="6"/>
      <c r="HY130" s="6"/>
      <c r="HZ130" s="6"/>
      <c r="IA130" s="6"/>
      <c r="IB130" s="6"/>
      <c r="IC130" s="6"/>
      <c r="ID130" s="6"/>
      <c r="IE130" s="6"/>
      <c r="IF130" s="6"/>
      <c r="IG130" s="6"/>
      <c r="IH130" s="6"/>
      <c r="II130" s="6"/>
      <c r="IJ130" s="6"/>
      <c r="IK130" s="6"/>
      <c r="IL130" s="6"/>
      <c r="IM130" s="6"/>
      <c r="IN130" s="6"/>
      <c r="IO130" s="6"/>
      <c r="IP130" s="6"/>
      <c r="IQ130" s="6"/>
      <c r="IR130" s="6"/>
      <c r="IS130" s="6"/>
      <c r="IT130" s="6"/>
      <c r="IU130" s="6"/>
      <c r="IV130" s="6"/>
    </row>
    <row r="131" spans="1:256" s="5" customFormat="1" ht="42.75">
      <c r="A131" s="49"/>
      <c r="B131" s="46" t="s">
        <v>836</v>
      </c>
      <c r="C131" s="56"/>
      <c r="D131" s="12"/>
      <c r="E131" s="51"/>
      <c r="F131" s="16"/>
      <c r="G131" s="12"/>
      <c r="HW131" s="6"/>
      <c r="HX131" s="6"/>
      <c r="HY131" s="6"/>
      <c r="HZ131" s="6"/>
      <c r="IA131" s="6"/>
      <c r="IB131" s="6"/>
      <c r="IC131" s="6"/>
      <c r="ID131" s="6"/>
      <c r="IE131" s="6"/>
      <c r="IF131" s="6"/>
      <c r="IG131" s="6"/>
      <c r="IH131" s="6"/>
      <c r="II131" s="6"/>
      <c r="IJ131" s="6"/>
      <c r="IK131" s="6"/>
      <c r="IL131" s="6"/>
      <c r="IM131" s="6"/>
      <c r="IN131" s="6"/>
      <c r="IO131" s="6"/>
      <c r="IP131" s="6"/>
      <c r="IQ131" s="6"/>
      <c r="IR131" s="6"/>
      <c r="IS131" s="6"/>
      <c r="IT131" s="6"/>
      <c r="IU131" s="6"/>
      <c r="IV131" s="6"/>
    </row>
    <row r="132" spans="1:256" s="5" customFormat="1" ht="14.25">
      <c r="A132" s="49"/>
      <c r="B132" s="46" t="s">
        <v>840</v>
      </c>
      <c r="C132" s="56"/>
      <c r="D132" s="12"/>
      <c r="E132" s="51"/>
      <c r="F132" s="16"/>
      <c r="G132" s="12"/>
      <c r="HW132" s="6"/>
      <c r="HX132" s="6"/>
      <c r="HY132" s="6"/>
      <c r="HZ132" s="6"/>
      <c r="IA132" s="6"/>
      <c r="IB132" s="6"/>
      <c r="IC132" s="6"/>
      <c r="ID132" s="6"/>
      <c r="IE132" s="6"/>
      <c r="IF132" s="6"/>
      <c r="IG132" s="6"/>
      <c r="IH132" s="6"/>
      <c r="II132" s="6"/>
      <c r="IJ132" s="6"/>
      <c r="IK132" s="6"/>
      <c r="IL132" s="6"/>
      <c r="IM132" s="6"/>
      <c r="IN132" s="6"/>
      <c r="IO132" s="6"/>
      <c r="IP132" s="6"/>
      <c r="IQ132" s="6"/>
      <c r="IR132" s="6"/>
      <c r="IS132" s="6"/>
      <c r="IT132" s="6"/>
      <c r="IU132" s="6"/>
      <c r="IV132" s="6"/>
    </row>
    <row r="133" spans="1:256" s="5" customFormat="1" ht="57">
      <c r="A133" s="49" t="s">
        <v>40</v>
      </c>
      <c r="B133" s="46" t="s">
        <v>838</v>
      </c>
      <c r="C133" s="56" t="s">
        <v>55</v>
      </c>
      <c r="D133" s="5">
        <v>24</v>
      </c>
      <c r="E133" s="51"/>
      <c r="F133" s="16">
        <f>E133*D133</f>
        <v>0</v>
      </c>
      <c r="HW133" s="6"/>
      <c r="HX133" s="6"/>
      <c r="HY133" s="6"/>
      <c r="HZ133" s="6"/>
      <c r="IA133" s="6"/>
      <c r="IB133" s="6"/>
      <c r="IC133" s="6"/>
      <c r="ID133" s="6"/>
      <c r="IE133" s="6"/>
      <c r="IF133" s="6"/>
      <c r="IG133" s="6"/>
      <c r="IH133" s="6"/>
      <c r="II133" s="6"/>
      <c r="IJ133" s="6"/>
      <c r="IK133" s="6"/>
      <c r="IL133" s="6"/>
      <c r="IM133" s="6"/>
      <c r="IN133" s="6"/>
      <c r="IO133" s="6"/>
      <c r="IP133" s="6"/>
      <c r="IQ133" s="6"/>
      <c r="IR133" s="6"/>
      <c r="IS133" s="6"/>
      <c r="IT133" s="6"/>
      <c r="IU133" s="6"/>
      <c r="IV133" s="6"/>
    </row>
    <row r="134" spans="1:256" s="5" customFormat="1" ht="85.5">
      <c r="A134" s="49" t="s">
        <v>269</v>
      </c>
      <c r="B134" s="46" t="s">
        <v>839</v>
      </c>
      <c r="C134" s="56" t="s">
        <v>55</v>
      </c>
      <c r="D134" s="12">
        <v>96</v>
      </c>
      <c r="E134" s="51"/>
      <c r="F134" s="16">
        <f t="shared" si="4"/>
        <v>0</v>
      </c>
      <c r="G134" s="12"/>
      <c r="HW134" s="6"/>
      <c r="HX134" s="6"/>
      <c r="HY134" s="6"/>
      <c r="HZ134" s="6"/>
      <c r="IA134" s="6"/>
      <c r="IB134" s="6"/>
      <c r="IC134" s="6"/>
      <c r="ID134" s="6"/>
      <c r="IE134" s="6"/>
      <c r="IF134" s="6"/>
      <c r="IG134" s="6"/>
      <c r="IH134" s="6"/>
      <c r="II134" s="6"/>
      <c r="IJ134" s="6"/>
      <c r="IK134" s="6"/>
      <c r="IL134" s="6"/>
      <c r="IM134" s="6"/>
      <c r="IN134" s="6"/>
      <c r="IO134" s="6"/>
      <c r="IP134" s="6"/>
      <c r="IQ134" s="6"/>
      <c r="IR134" s="6"/>
      <c r="IS134" s="6"/>
      <c r="IT134" s="6"/>
      <c r="IU134" s="6"/>
      <c r="IV134" s="6"/>
    </row>
    <row r="135" spans="1:256" s="5" customFormat="1" ht="42.75">
      <c r="A135" s="49" t="s">
        <v>269</v>
      </c>
      <c r="B135" s="46" t="s">
        <v>499</v>
      </c>
      <c r="C135" s="56" t="s">
        <v>55</v>
      </c>
      <c r="D135" s="12">
        <v>120</v>
      </c>
      <c r="E135" s="51"/>
      <c r="F135" s="16">
        <f t="shared" si="4"/>
        <v>0</v>
      </c>
      <c r="G135" s="12"/>
      <c r="HW135" s="6"/>
      <c r="HX135" s="6"/>
      <c r="HY135" s="6"/>
      <c r="HZ135" s="6"/>
      <c r="IA135" s="6"/>
      <c r="IB135" s="6"/>
      <c r="IC135" s="6"/>
      <c r="ID135" s="6"/>
      <c r="IE135" s="6"/>
      <c r="IF135" s="6"/>
      <c r="IG135" s="6"/>
      <c r="IH135" s="6"/>
      <c r="II135" s="6"/>
      <c r="IJ135" s="6"/>
      <c r="IK135" s="6"/>
      <c r="IL135" s="6"/>
      <c r="IM135" s="6"/>
      <c r="IN135" s="6"/>
      <c r="IO135" s="6"/>
      <c r="IP135" s="6"/>
      <c r="IQ135" s="6"/>
      <c r="IR135" s="6"/>
      <c r="IS135" s="6"/>
      <c r="IT135" s="6"/>
      <c r="IU135" s="6"/>
      <c r="IV135" s="6"/>
    </row>
    <row r="136" spans="1:256" s="5" customFormat="1" ht="14.25">
      <c r="A136" s="49" t="s">
        <v>393</v>
      </c>
      <c r="B136" s="46" t="s">
        <v>79</v>
      </c>
      <c r="C136" s="56"/>
      <c r="D136" s="52">
        <v>0.1</v>
      </c>
      <c r="E136" s="51">
        <f>SUM(F130:F135)</f>
        <v>0</v>
      </c>
      <c r="F136" s="16">
        <f t="shared" si="4"/>
        <v>0</v>
      </c>
      <c r="G136" s="52"/>
      <c r="HW136" s="6"/>
      <c r="HX136" s="6"/>
      <c r="HY136" s="6"/>
      <c r="HZ136" s="6"/>
      <c r="IA136" s="6"/>
      <c r="IB136" s="6"/>
      <c r="IC136" s="6"/>
      <c r="ID136" s="6"/>
      <c r="IE136" s="6"/>
      <c r="IF136" s="6"/>
      <c r="IG136" s="6"/>
      <c r="IH136" s="6"/>
      <c r="II136" s="6"/>
      <c r="IJ136" s="6"/>
      <c r="IK136" s="6"/>
      <c r="IL136" s="6"/>
      <c r="IM136" s="6"/>
      <c r="IN136" s="6"/>
      <c r="IO136" s="6"/>
      <c r="IP136" s="6"/>
      <c r="IQ136" s="6"/>
      <c r="IR136" s="6"/>
      <c r="IS136" s="6"/>
      <c r="IT136" s="6"/>
      <c r="IU136" s="6"/>
      <c r="IV136" s="6"/>
    </row>
    <row r="137" spans="1:256" s="5" customFormat="1" ht="14.25">
      <c r="A137" s="74"/>
      <c r="B137" s="79" t="s">
        <v>121</v>
      </c>
      <c r="C137" s="76"/>
      <c r="D137" s="77"/>
      <c r="E137" s="80"/>
      <c r="F137" s="78">
        <f>SUM(F113:F136)</f>
        <v>0</v>
      </c>
      <c r="G137" s="77"/>
      <c r="HW137" s="6"/>
      <c r="HX137" s="6"/>
      <c r="HY137" s="6"/>
      <c r="HZ137" s="6"/>
      <c r="IA137" s="6"/>
      <c r="IB137" s="6"/>
      <c r="IC137" s="6"/>
      <c r="ID137" s="6"/>
      <c r="IE137" s="6"/>
      <c r="IF137" s="6"/>
      <c r="IG137" s="6"/>
      <c r="IH137" s="6"/>
      <c r="II137" s="6"/>
      <c r="IJ137" s="6"/>
      <c r="IK137" s="6"/>
      <c r="IL137" s="6"/>
      <c r="IM137" s="6"/>
      <c r="IN137" s="6"/>
      <c r="IO137" s="6"/>
      <c r="IP137" s="6"/>
      <c r="IQ137" s="6"/>
      <c r="IR137" s="6"/>
      <c r="IS137" s="6"/>
      <c r="IT137" s="6"/>
      <c r="IU137" s="6"/>
      <c r="IV137" s="6"/>
    </row>
    <row r="138" spans="1:256" s="5" customFormat="1" ht="14.25">
      <c r="A138" s="1"/>
      <c r="B138" s="2"/>
      <c r="C138" s="3"/>
      <c r="D138" s="4"/>
      <c r="E138" s="55"/>
      <c r="G138" s="4"/>
      <c r="HW138" s="6"/>
      <c r="HX138" s="6"/>
      <c r="HY138" s="6"/>
      <c r="HZ138" s="6"/>
      <c r="IA138" s="6"/>
      <c r="IB138" s="6"/>
      <c r="IC138" s="6"/>
      <c r="ID138" s="6"/>
      <c r="IE138" s="6"/>
      <c r="IF138" s="6"/>
      <c r="IG138" s="6"/>
      <c r="IH138" s="6"/>
      <c r="II138" s="6"/>
      <c r="IJ138" s="6"/>
      <c r="IK138" s="6"/>
      <c r="IL138" s="6"/>
      <c r="IM138" s="6"/>
      <c r="IN138" s="6"/>
      <c r="IO138" s="6"/>
      <c r="IP138" s="6"/>
      <c r="IQ138" s="6"/>
      <c r="IR138" s="6"/>
      <c r="IS138" s="6"/>
      <c r="IT138" s="6"/>
      <c r="IU138" s="6"/>
      <c r="IV138" s="6"/>
    </row>
    <row r="139" spans="1:256" s="5" customFormat="1" ht="14.25">
      <c r="A139" s="1" t="s">
        <v>920</v>
      </c>
      <c r="B139" s="2" t="s">
        <v>397</v>
      </c>
      <c r="C139" s="3"/>
      <c r="D139" s="4"/>
      <c r="E139" s="55"/>
      <c r="F139" s="16">
        <f aca="true" t="shared" si="5" ref="F139:F201">E139*D139</f>
        <v>0</v>
      </c>
      <c r="G139" s="4"/>
      <c r="HW139" s="6"/>
      <c r="HX139" s="6"/>
      <c r="HY139" s="6"/>
      <c r="HZ139" s="6"/>
      <c r="IA139" s="6"/>
      <c r="IB139" s="6"/>
      <c r="IC139" s="6"/>
      <c r="ID139" s="6"/>
      <c r="IE139" s="6"/>
      <c r="IF139" s="6"/>
      <c r="IG139" s="6"/>
      <c r="IH139" s="6"/>
      <c r="II139" s="6"/>
      <c r="IJ139" s="6"/>
      <c r="IK139" s="6"/>
      <c r="IL139" s="6"/>
      <c r="IM139" s="6"/>
      <c r="IN139" s="6"/>
      <c r="IO139" s="6"/>
      <c r="IP139" s="6"/>
      <c r="IQ139" s="6"/>
      <c r="IR139" s="6"/>
      <c r="IS139" s="6"/>
      <c r="IT139" s="6"/>
      <c r="IU139" s="6"/>
      <c r="IV139" s="6"/>
    </row>
    <row r="140" spans="1:256" s="5" customFormat="1" ht="15">
      <c r="A140" s="49"/>
      <c r="B140" s="88" t="s">
        <v>867</v>
      </c>
      <c r="C140" s="56"/>
      <c r="D140" s="12"/>
      <c r="E140" s="51"/>
      <c r="F140" s="16">
        <f t="shared" si="5"/>
        <v>0</v>
      </c>
      <c r="G140" s="12"/>
      <c r="HW140" s="6"/>
      <c r="HX140" s="6"/>
      <c r="HY140" s="6"/>
      <c r="HZ140" s="6"/>
      <c r="IA140" s="6"/>
      <c r="IB140" s="6"/>
      <c r="IC140" s="6"/>
      <c r="ID140" s="6"/>
      <c r="IE140" s="6"/>
      <c r="IF140" s="6"/>
      <c r="IG140" s="6"/>
      <c r="IH140" s="6"/>
      <c r="II140" s="6"/>
      <c r="IJ140" s="6"/>
      <c r="IK140" s="6"/>
      <c r="IL140" s="6"/>
      <c r="IM140" s="6"/>
      <c r="IN140" s="6"/>
      <c r="IO140" s="6"/>
      <c r="IP140" s="6"/>
      <c r="IQ140" s="6"/>
      <c r="IR140" s="6"/>
      <c r="IS140" s="6"/>
      <c r="IT140" s="6"/>
      <c r="IU140" s="6"/>
      <c r="IV140" s="6"/>
    </row>
    <row r="141" spans="1:256" s="5" customFormat="1" ht="28.5">
      <c r="A141" s="49" t="s">
        <v>417</v>
      </c>
      <c r="B141" s="46" t="s">
        <v>398</v>
      </c>
      <c r="C141" s="56" t="s">
        <v>162</v>
      </c>
      <c r="D141" s="12">
        <v>10</v>
      </c>
      <c r="E141" s="51"/>
      <c r="F141" s="16">
        <f t="shared" si="5"/>
        <v>0</v>
      </c>
      <c r="G141" s="12"/>
      <c r="HW141" s="6"/>
      <c r="HX141" s="6"/>
      <c r="HY141" s="6"/>
      <c r="HZ141" s="6"/>
      <c r="IA141" s="6"/>
      <c r="IB141" s="6"/>
      <c r="IC141" s="6"/>
      <c r="ID141" s="6"/>
      <c r="IE141" s="6"/>
      <c r="IF141" s="6"/>
      <c r="IG141" s="6"/>
      <c r="IH141" s="6"/>
      <c r="II141" s="6"/>
      <c r="IJ141" s="6"/>
      <c r="IK141" s="6"/>
      <c r="IL141" s="6"/>
      <c r="IM141" s="6"/>
      <c r="IN141" s="6"/>
      <c r="IO141" s="6"/>
      <c r="IP141" s="6"/>
      <c r="IQ141" s="6"/>
      <c r="IR141" s="6"/>
      <c r="IS141" s="6"/>
      <c r="IT141" s="6"/>
      <c r="IU141" s="6"/>
      <c r="IV141" s="6"/>
    </row>
    <row r="142" spans="1:256" s="5" customFormat="1" ht="14.25">
      <c r="A142" s="49" t="s">
        <v>377</v>
      </c>
      <c r="B142" s="46" t="s">
        <v>852</v>
      </c>
      <c r="C142" s="56"/>
      <c r="D142" s="12"/>
      <c r="E142" s="51"/>
      <c r="F142" s="16">
        <f t="shared" si="5"/>
        <v>0</v>
      </c>
      <c r="G142" s="12"/>
      <c r="HW142" s="6"/>
      <c r="HX142" s="6"/>
      <c r="HY142" s="6"/>
      <c r="HZ142" s="6"/>
      <c r="IA142" s="6"/>
      <c r="IB142" s="6"/>
      <c r="IC142" s="6"/>
      <c r="ID142" s="6"/>
      <c r="IE142" s="6"/>
      <c r="IF142" s="6"/>
      <c r="IG142" s="6"/>
      <c r="IH142" s="6"/>
      <c r="II142" s="6"/>
      <c r="IJ142" s="6"/>
      <c r="IK142" s="6"/>
      <c r="IL142" s="6"/>
      <c r="IM142" s="6"/>
      <c r="IN142" s="6"/>
      <c r="IO142" s="6"/>
      <c r="IP142" s="6"/>
      <c r="IQ142" s="6"/>
      <c r="IR142" s="6"/>
      <c r="IS142" s="6"/>
      <c r="IT142" s="6"/>
      <c r="IU142" s="6"/>
      <c r="IV142" s="6"/>
    </row>
    <row r="143" spans="1:256" s="5" customFormat="1" ht="99.75">
      <c r="A143" s="49" t="s">
        <v>65</v>
      </c>
      <c r="B143" s="46" t="s">
        <v>193</v>
      </c>
      <c r="C143" s="56" t="s">
        <v>162</v>
      </c>
      <c r="D143" s="12">
        <v>7</v>
      </c>
      <c r="E143" s="51"/>
      <c r="F143" s="16">
        <f t="shared" si="5"/>
        <v>0</v>
      </c>
      <c r="G143" s="12"/>
      <c r="HW143" s="6"/>
      <c r="HX143" s="6"/>
      <c r="HY143" s="6"/>
      <c r="HZ143" s="6"/>
      <c r="IA143" s="6"/>
      <c r="IB143" s="6"/>
      <c r="IC143" s="6"/>
      <c r="ID143" s="6"/>
      <c r="IE143" s="6"/>
      <c r="IF143" s="6"/>
      <c r="IG143" s="6"/>
      <c r="IH143" s="6"/>
      <c r="II143" s="6"/>
      <c r="IJ143" s="6"/>
      <c r="IK143" s="6"/>
      <c r="IL143" s="6"/>
      <c r="IM143" s="6"/>
      <c r="IN143" s="6"/>
      <c r="IO143" s="6"/>
      <c r="IP143" s="6"/>
      <c r="IQ143" s="6"/>
      <c r="IR143" s="6"/>
      <c r="IS143" s="6"/>
      <c r="IT143" s="6"/>
      <c r="IU143" s="6"/>
      <c r="IV143" s="6"/>
    </row>
    <row r="144" spans="1:256" s="5" customFormat="1" ht="28.5">
      <c r="A144" s="49" t="s">
        <v>112</v>
      </c>
      <c r="B144" s="46" t="s">
        <v>169</v>
      </c>
      <c r="C144" s="56" t="s">
        <v>162</v>
      </c>
      <c r="D144" s="12">
        <v>7</v>
      </c>
      <c r="E144" s="51"/>
      <c r="F144" s="16">
        <f t="shared" si="5"/>
        <v>0</v>
      </c>
      <c r="G144" s="12"/>
      <c r="HW144" s="6"/>
      <c r="HX144" s="6"/>
      <c r="HY144" s="6"/>
      <c r="HZ144" s="6"/>
      <c r="IA144" s="6"/>
      <c r="IB144" s="6"/>
      <c r="IC144" s="6"/>
      <c r="ID144" s="6"/>
      <c r="IE144" s="6"/>
      <c r="IF144" s="6"/>
      <c r="IG144" s="6"/>
      <c r="IH144" s="6"/>
      <c r="II144" s="6"/>
      <c r="IJ144" s="6"/>
      <c r="IK144" s="6"/>
      <c r="IL144" s="6"/>
      <c r="IM144" s="6"/>
      <c r="IN144" s="6"/>
      <c r="IO144" s="6"/>
      <c r="IP144" s="6"/>
      <c r="IQ144" s="6"/>
      <c r="IR144" s="6"/>
      <c r="IS144" s="6"/>
      <c r="IT144" s="6"/>
      <c r="IU144" s="6"/>
      <c r="IV144" s="6"/>
    </row>
    <row r="145" spans="1:256" s="5" customFormat="1" ht="114">
      <c r="A145" s="49" t="s">
        <v>70</v>
      </c>
      <c r="B145" s="46" t="s">
        <v>136</v>
      </c>
      <c r="C145" s="56" t="s">
        <v>162</v>
      </c>
      <c r="D145" s="12">
        <v>1</v>
      </c>
      <c r="E145" s="51"/>
      <c r="F145" s="16">
        <f t="shared" si="5"/>
        <v>0</v>
      </c>
      <c r="G145" s="12"/>
      <c r="HW145" s="6"/>
      <c r="HX145" s="6"/>
      <c r="HY145" s="6"/>
      <c r="HZ145" s="6"/>
      <c r="IA145" s="6"/>
      <c r="IB145" s="6"/>
      <c r="IC145" s="6"/>
      <c r="ID145" s="6"/>
      <c r="IE145" s="6"/>
      <c r="IF145" s="6"/>
      <c r="IG145" s="6"/>
      <c r="IH145" s="6"/>
      <c r="II145" s="6"/>
      <c r="IJ145" s="6"/>
      <c r="IK145" s="6"/>
      <c r="IL145" s="6"/>
      <c r="IM145" s="6"/>
      <c r="IN145" s="6"/>
      <c r="IO145" s="6"/>
      <c r="IP145" s="6"/>
      <c r="IQ145" s="6"/>
      <c r="IR145" s="6"/>
      <c r="IS145" s="6"/>
      <c r="IT145" s="6"/>
      <c r="IU145" s="6"/>
      <c r="IV145" s="6"/>
    </row>
    <row r="146" spans="1:256" s="5" customFormat="1" ht="85.5">
      <c r="A146" s="49" t="s">
        <v>72</v>
      </c>
      <c r="B146" s="46" t="s">
        <v>207</v>
      </c>
      <c r="C146" s="56" t="s">
        <v>137</v>
      </c>
      <c r="D146" s="12">
        <v>1</v>
      </c>
      <c r="E146" s="51"/>
      <c r="F146" s="16">
        <f t="shared" si="5"/>
        <v>0</v>
      </c>
      <c r="G146" s="12"/>
      <c r="HW146" s="6"/>
      <c r="HX146" s="6"/>
      <c r="HY146" s="6"/>
      <c r="HZ146" s="6"/>
      <c r="IA146" s="6"/>
      <c r="IB146" s="6"/>
      <c r="IC146" s="6"/>
      <c r="ID146" s="6"/>
      <c r="IE146" s="6"/>
      <c r="IF146" s="6"/>
      <c r="IG146" s="6"/>
      <c r="IH146" s="6"/>
      <c r="II146" s="6"/>
      <c r="IJ146" s="6"/>
      <c r="IK146" s="6"/>
      <c r="IL146" s="6"/>
      <c r="IM146" s="6"/>
      <c r="IN146" s="6"/>
      <c r="IO146" s="6"/>
      <c r="IP146" s="6"/>
      <c r="IQ146" s="6"/>
      <c r="IR146" s="6"/>
      <c r="IS146" s="6"/>
      <c r="IT146" s="6"/>
      <c r="IU146" s="6"/>
      <c r="IV146" s="6"/>
    </row>
    <row r="147" spans="1:256" s="5" customFormat="1" ht="99.75">
      <c r="A147" s="49" t="s">
        <v>138</v>
      </c>
      <c r="B147" s="46" t="s">
        <v>139</v>
      </c>
      <c r="C147" s="56" t="s">
        <v>137</v>
      </c>
      <c r="D147" s="12">
        <v>7</v>
      </c>
      <c r="E147" s="51"/>
      <c r="F147" s="16">
        <f t="shared" si="5"/>
        <v>0</v>
      </c>
      <c r="G147" s="12"/>
      <c r="HW147" s="6"/>
      <c r="HX147" s="6"/>
      <c r="HY147" s="6"/>
      <c r="HZ147" s="6"/>
      <c r="IA147" s="6"/>
      <c r="IB147" s="6"/>
      <c r="IC147" s="6"/>
      <c r="ID147" s="6"/>
      <c r="IE147" s="6"/>
      <c r="IF147" s="6"/>
      <c r="IG147" s="6"/>
      <c r="IH147" s="6"/>
      <c r="II147" s="6"/>
      <c r="IJ147" s="6"/>
      <c r="IK147" s="6"/>
      <c r="IL147" s="6"/>
      <c r="IM147" s="6"/>
      <c r="IN147" s="6"/>
      <c r="IO147" s="6"/>
      <c r="IP147" s="6"/>
      <c r="IQ147" s="6"/>
      <c r="IR147" s="6"/>
      <c r="IS147" s="6"/>
      <c r="IT147" s="6"/>
      <c r="IU147" s="6"/>
      <c r="IV147" s="6"/>
    </row>
    <row r="148" spans="1:256" s="5" customFormat="1" ht="28.5">
      <c r="A148" s="49" t="s">
        <v>420</v>
      </c>
      <c r="B148" s="46" t="s">
        <v>851</v>
      </c>
      <c r="C148" s="56"/>
      <c r="D148" s="12"/>
      <c r="E148" s="51"/>
      <c r="F148" s="16">
        <f t="shared" si="5"/>
        <v>0</v>
      </c>
      <c r="G148" s="12"/>
      <c r="HW148" s="6"/>
      <c r="HX148" s="6"/>
      <c r="HY148" s="6"/>
      <c r="HZ148" s="6"/>
      <c r="IA148" s="6"/>
      <c r="IB148" s="6"/>
      <c r="IC148" s="6"/>
      <c r="ID148" s="6"/>
      <c r="IE148" s="6"/>
      <c r="IF148" s="6"/>
      <c r="IG148" s="6"/>
      <c r="IH148" s="6"/>
      <c r="II148" s="6"/>
      <c r="IJ148" s="6"/>
      <c r="IK148" s="6"/>
      <c r="IL148" s="6"/>
      <c r="IM148" s="6"/>
      <c r="IN148" s="6"/>
      <c r="IO148" s="6"/>
      <c r="IP148" s="6"/>
      <c r="IQ148" s="6"/>
      <c r="IR148" s="6"/>
      <c r="IS148" s="6"/>
      <c r="IT148" s="6"/>
      <c r="IU148" s="6"/>
      <c r="IV148" s="6"/>
    </row>
    <row r="149" spans="1:256" s="5" customFormat="1" ht="99.75">
      <c r="A149" s="49" t="s">
        <v>40</v>
      </c>
      <c r="B149" s="46" t="s">
        <v>193</v>
      </c>
      <c r="C149" s="56" t="s">
        <v>162</v>
      </c>
      <c r="D149" s="12">
        <v>12</v>
      </c>
      <c r="E149" s="51"/>
      <c r="F149" s="16">
        <f t="shared" si="5"/>
        <v>0</v>
      </c>
      <c r="G149" s="12"/>
      <c r="HW149" s="6"/>
      <c r="HX149" s="6"/>
      <c r="HY149" s="6"/>
      <c r="HZ149" s="6"/>
      <c r="IA149" s="6"/>
      <c r="IB149" s="6"/>
      <c r="IC149" s="6"/>
      <c r="ID149" s="6"/>
      <c r="IE149" s="6"/>
      <c r="IF149" s="6"/>
      <c r="IG149" s="6"/>
      <c r="IH149" s="6"/>
      <c r="II149" s="6"/>
      <c r="IJ149" s="6"/>
      <c r="IK149" s="6"/>
      <c r="IL149" s="6"/>
      <c r="IM149" s="6"/>
      <c r="IN149" s="6"/>
      <c r="IO149" s="6"/>
      <c r="IP149" s="6"/>
      <c r="IQ149" s="6"/>
      <c r="IR149" s="6"/>
      <c r="IS149" s="6"/>
      <c r="IT149" s="6"/>
      <c r="IU149" s="6"/>
      <c r="IV149" s="6"/>
    </row>
    <row r="150" spans="1:256" s="5" customFormat="1" ht="28.5">
      <c r="A150" s="49" t="s">
        <v>269</v>
      </c>
      <c r="B150" s="46" t="s">
        <v>169</v>
      </c>
      <c r="C150" s="56" t="s">
        <v>162</v>
      </c>
      <c r="D150" s="12">
        <v>10</v>
      </c>
      <c r="E150" s="51"/>
      <c r="F150" s="16">
        <f t="shared" si="5"/>
        <v>0</v>
      </c>
      <c r="G150" s="12"/>
      <c r="HW150" s="6"/>
      <c r="HX150" s="6"/>
      <c r="HY150" s="6"/>
      <c r="HZ150" s="6"/>
      <c r="IA150" s="6"/>
      <c r="IB150" s="6"/>
      <c r="IC150" s="6"/>
      <c r="ID150" s="6"/>
      <c r="IE150" s="6"/>
      <c r="IF150" s="6"/>
      <c r="IG150" s="6"/>
      <c r="IH150" s="6"/>
      <c r="II150" s="6"/>
      <c r="IJ150" s="6"/>
      <c r="IK150" s="6"/>
      <c r="IL150" s="6"/>
      <c r="IM150" s="6"/>
      <c r="IN150" s="6"/>
      <c r="IO150" s="6"/>
      <c r="IP150" s="6"/>
      <c r="IQ150" s="6"/>
      <c r="IR150" s="6"/>
      <c r="IS150" s="6"/>
      <c r="IT150" s="6"/>
      <c r="IU150" s="6"/>
      <c r="IV150" s="6"/>
    </row>
    <row r="151" spans="1:256" s="5" customFormat="1" ht="85.5">
      <c r="A151" s="49" t="s">
        <v>141</v>
      </c>
      <c r="B151" s="46" t="s">
        <v>133</v>
      </c>
      <c r="C151" s="56" t="s">
        <v>162</v>
      </c>
      <c r="D151" s="12">
        <v>6</v>
      </c>
      <c r="E151" s="51"/>
      <c r="F151" s="16">
        <f t="shared" si="5"/>
        <v>0</v>
      </c>
      <c r="G151" s="12"/>
      <c r="HW151" s="6"/>
      <c r="HX151" s="6"/>
      <c r="HY151" s="6"/>
      <c r="HZ151" s="6"/>
      <c r="IA151" s="6"/>
      <c r="IB151" s="6"/>
      <c r="IC151" s="6"/>
      <c r="ID151" s="6"/>
      <c r="IE151" s="6"/>
      <c r="IF151" s="6"/>
      <c r="IG151" s="6"/>
      <c r="IH151" s="6"/>
      <c r="II151" s="6"/>
      <c r="IJ151" s="6"/>
      <c r="IK151" s="6"/>
      <c r="IL151" s="6"/>
      <c r="IM151" s="6"/>
      <c r="IN151" s="6"/>
      <c r="IO151" s="6"/>
      <c r="IP151" s="6"/>
      <c r="IQ151" s="6"/>
      <c r="IR151" s="6"/>
      <c r="IS151" s="6"/>
      <c r="IT151" s="6"/>
      <c r="IU151" s="6"/>
      <c r="IV151" s="6"/>
    </row>
    <row r="152" spans="1:256" s="5" customFormat="1" ht="114">
      <c r="A152" s="49" t="s">
        <v>142</v>
      </c>
      <c r="B152" s="46" t="s">
        <v>136</v>
      </c>
      <c r="C152" s="56" t="s">
        <v>162</v>
      </c>
      <c r="D152" s="12">
        <v>2</v>
      </c>
      <c r="E152" s="51"/>
      <c r="F152" s="16">
        <f t="shared" si="5"/>
        <v>0</v>
      </c>
      <c r="G152" s="12"/>
      <c r="HW152" s="6"/>
      <c r="HX152" s="6"/>
      <c r="HY152" s="6"/>
      <c r="HZ152" s="6"/>
      <c r="IA152" s="6"/>
      <c r="IB152" s="6"/>
      <c r="IC152" s="6"/>
      <c r="ID152" s="6"/>
      <c r="IE152" s="6"/>
      <c r="IF152" s="6"/>
      <c r="IG152" s="6"/>
      <c r="IH152" s="6"/>
      <c r="II152" s="6"/>
      <c r="IJ152" s="6"/>
      <c r="IK152" s="6"/>
      <c r="IL152" s="6"/>
      <c r="IM152" s="6"/>
      <c r="IN152" s="6"/>
      <c r="IO152" s="6"/>
      <c r="IP152" s="6"/>
      <c r="IQ152" s="6"/>
      <c r="IR152" s="6"/>
      <c r="IS152" s="6"/>
      <c r="IT152" s="6"/>
      <c r="IU152" s="6"/>
      <c r="IV152" s="6"/>
    </row>
    <row r="153" spans="1:256" s="5" customFormat="1" ht="85.5">
      <c r="A153" s="49" t="s">
        <v>143</v>
      </c>
      <c r="B153" s="46" t="s">
        <v>207</v>
      </c>
      <c r="C153" s="56" t="s">
        <v>137</v>
      </c>
      <c r="D153" s="12">
        <v>3</v>
      </c>
      <c r="E153" s="51"/>
      <c r="F153" s="16">
        <f t="shared" si="5"/>
        <v>0</v>
      </c>
      <c r="G153" s="12"/>
      <c r="HW153" s="6"/>
      <c r="HX153" s="6"/>
      <c r="HY153" s="6"/>
      <c r="HZ153" s="6"/>
      <c r="IA153" s="6"/>
      <c r="IB153" s="6"/>
      <c r="IC153" s="6"/>
      <c r="ID153" s="6"/>
      <c r="IE153" s="6"/>
      <c r="IF153" s="6"/>
      <c r="IG153" s="6"/>
      <c r="IH153" s="6"/>
      <c r="II153" s="6"/>
      <c r="IJ153" s="6"/>
      <c r="IK153" s="6"/>
      <c r="IL153" s="6"/>
      <c r="IM153" s="6"/>
      <c r="IN153" s="6"/>
      <c r="IO153" s="6"/>
      <c r="IP153" s="6"/>
      <c r="IQ153" s="6"/>
      <c r="IR153" s="6"/>
      <c r="IS153" s="6"/>
      <c r="IT153" s="6"/>
      <c r="IU153" s="6"/>
      <c r="IV153" s="6"/>
    </row>
    <row r="154" spans="1:256" s="5" customFormat="1" ht="99.75">
      <c r="A154" s="49" t="s">
        <v>144</v>
      </c>
      <c r="B154" s="46" t="s">
        <v>139</v>
      </c>
      <c r="C154" s="56" t="s">
        <v>137</v>
      </c>
      <c r="D154" s="12">
        <v>15</v>
      </c>
      <c r="E154" s="51"/>
      <c r="F154" s="16">
        <f t="shared" si="5"/>
        <v>0</v>
      </c>
      <c r="G154" s="12"/>
      <c r="HW154" s="6"/>
      <c r="HX154" s="6"/>
      <c r="HY154" s="6"/>
      <c r="HZ154" s="6"/>
      <c r="IA154" s="6"/>
      <c r="IB154" s="6"/>
      <c r="IC154" s="6"/>
      <c r="ID154" s="6"/>
      <c r="IE154" s="6"/>
      <c r="IF154" s="6"/>
      <c r="IG154" s="6"/>
      <c r="IH154" s="6"/>
      <c r="II154" s="6"/>
      <c r="IJ154" s="6"/>
      <c r="IK154" s="6"/>
      <c r="IL154" s="6"/>
      <c r="IM154" s="6"/>
      <c r="IN154" s="6"/>
      <c r="IO154" s="6"/>
      <c r="IP154" s="6"/>
      <c r="IQ154" s="6"/>
      <c r="IR154" s="6"/>
      <c r="IS154" s="6"/>
      <c r="IT154" s="6"/>
      <c r="IU154" s="6"/>
      <c r="IV154" s="6"/>
    </row>
    <row r="155" spans="1:256" s="5" customFormat="1" ht="28.5">
      <c r="A155" s="49" t="s">
        <v>363</v>
      </c>
      <c r="B155" s="46" t="s">
        <v>850</v>
      </c>
      <c r="C155" s="56"/>
      <c r="D155" s="12"/>
      <c r="E155" s="51"/>
      <c r="F155" s="16">
        <f t="shared" si="5"/>
        <v>0</v>
      </c>
      <c r="G155" s="12"/>
      <c r="HW155" s="6"/>
      <c r="HX155" s="6"/>
      <c r="HY155" s="6"/>
      <c r="HZ155" s="6"/>
      <c r="IA155" s="6"/>
      <c r="IB155" s="6"/>
      <c r="IC155" s="6"/>
      <c r="ID155" s="6"/>
      <c r="IE155" s="6"/>
      <c r="IF155" s="6"/>
      <c r="IG155" s="6"/>
      <c r="IH155" s="6"/>
      <c r="II155" s="6"/>
      <c r="IJ155" s="6"/>
      <c r="IK155" s="6"/>
      <c r="IL155" s="6"/>
      <c r="IM155" s="6"/>
      <c r="IN155" s="6"/>
      <c r="IO155" s="6"/>
      <c r="IP155" s="6"/>
      <c r="IQ155" s="6"/>
      <c r="IR155" s="6"/>
      <c r="IS155" s="6"/>
      <c r="IT155" s="6"/>
      <c r="IU155" s="6"/>
      <c r="IV155" s="6"/>
    </row>
    <row r="156" spans="1:256" s="5" customFormat="1" ht="99.75">
      <c r="A156" s="49" t="s">
        <v>45</v>
      </c>
      <c r="B156" s="46" t="s">
        <v>208</v>
      </c>
      <c r="C156" s="56" t="s">
        <v>162</v>
      </c>
      <c r="D156" s="12">
        <v>24</v>
      </c>
      <c r="E156" s="51"/>
      <c r="F156" s="16">
        <f t="shared" si="5"/>
        <v>0</v>
      </c>
      <c r="G156" s="12"/>
      <c r="HW156" s="6"/>
      <c r="HX156" s="6"/>
      <c r="HY156" s="6"/>
      <c r="HZ156" s="6"/>
      <c r="IA156" s="6"/>
      <c r="IB156" s="6"/>
      <c r="IC156" s="6"/>
      <c r="ID156" s="6"/>
      <c r="IE156" s="6"/>
      <c r="IF156" s="6"/>
      <c r="IG156" s="6"/>
      <c r="IH156" s="6"/>
      <c r="II156" s="6"/>
      <c r="IJ156" s="6"/>
      <c r="IK156" s="6"/>
      <c r="IL156" s="6"/>
      <c r="IM156" s="6"/>
      <c r="IN156" s="6"/>
      <c r="IO156" s="6"/>
      <c r="IP156" s="6"/>
      <c r="IQ156" s="6"/>
      <c r="IR156" s="6"/>
      <c r="IS156" s="6"/>
      <c r="IT156" s="6"/>
      <c r="IU156" s="6"/>
      <c r="IV156" s="6"/>
    </row>
    <row r="157" spans="1:256" s="5" customFormat="1" ht="28.5">
      <c r="A157" s="49" t="s">
        <v>48</v>
      </c>
      <c r="B157" s="46" t="s">
        <v>169</v>
      </c>
      <c r="C157" s="56" t="s">
        <v>162</v>
      </c>
      <c r="D157" s="12">
        <v>20</v>
      </c>
      <c r="E157" s="51"/>
      <c r="F157" s="16">
        <f t="shared" si="5"/>
        <v>0</v>
      </c>
      <c r="G157" s="12"/>
      <c r="HW157" s="6"/>
      <c r="HX157" s="6"/>
      <c r="HY157" s="6"/>
      <c r="HZ157" s="6"/>
      <c r="IA157" s="6"/>
      <c r="IB157" s="6"/>
      <c r="IC157" s="6"/>
      <c r="ID157" s="6"/>
      <c r="IE157" s="6"/>
      <c r="IF157" s="6"/>
      <c r="IG157" s="6"/>
      <c r="IH157" s="6"/>
      <c r="II157" s="6"/>
      <c r="IJ157" s="6"/>
      <c r="IK157" s="6"/>
      <c r="IL157" s="6"/>
      <c r="IM157" s="6"/>
      <c r="IN157" s="6"/>
      <c r="IO157" s="6"/>
      <c r="IP157" s="6"/>
      <c r="IQ157" s="6"/>
      <c r="IR157" s="6"/>
      <c r="IS157" s="6"/>
      <c r="IT157" s="6"/>
      <c r="IU157" s="6"/>
      <c r="IV157" s="6"/>
    </row>
    <row r="158" spans="1:256" s="5" customFormat="1" ht="85.5">
      <c r="A158" s="49" t="s">
        <v>146</v>
      </c>
      <c r="B158" s="46" t="s">
        <v>133</v>
      </c>
      <c r="C158" s="56" t="s">
        <v>162</v>
      </c>
      <c r="D158" s="12">
        <v>12</v>
      </c>
      <c r="E158" s="51"/>
      <c r="F158" s="16">
        <f t="shared" si="5"/>
        <v>0</v>
      </c>
      <c r="G158" s="12"/>
      <c r="HW158" s="6"/>
      <c r="HX158" s="6"/>
      <c r="HY158" s="6"/>
      <c r="HZ158" s="6"/>
      <c r="IA158" s="6"/>
      <c r="IB158" s="6"/>
      <c r="IC158" s="6"/>
      <c r="ID158" s="6"/>
      <c r="IE158" s="6"/>
      <c r="IF158" s="6"/>
      <c r="IG158" s="6"/>
      <c r="IH158" s="6"/>
      <c r="II158" s="6"/>
      <c r="IJ158" s="6"/>
      <c r="IK158" s="6"/>
      <c r="IL158" s="6"/>
      <c r="IM158" s="6"/>
      <c r="IN158" s="6"/>
      <c r="IO158" s="6"/>
      <c r="IP158" s="6"/>
      <c r="IQ158" s="6"/>
      <c r="IR158" s="6"/>
      <c r="IS158" s="6"/>
      <c r="IT158" s="6"/>
      <c r="IU158" s="6"/>
      <c r="IV158" s="6"/>
    </row>
    <row r="159" spans="1:256" s="5" customFormat="1" ht="114">
      <c r="A159" s="49" t="s">
        <v>148</v>
      </c>
      <c r="B159" s="46" t="s">
        <v>136</v>
      </c>
      <c r="C159" s="56" t="s">
        <v>162</v>
      </c>
      <c r="D159" s="12">
        <v>4</v>
      </c>
      <c r="E159" s="51"/>
      <c r="F159" s="16">
        <f t="shared" si="5"/>
        <v>0</v>
      </c>
      <c r="G159" s="12"/>
      <c r="HW159" s="6"/>
      <c r="HX159" s="6"/>
      <c r="HY159" s="6"/>
      <c r="HZ159" s="6"/>
      <c r="IA159" s="6"/>
      <c r="IB159" s="6"/>
      <c r="IC159" s="6"/>
      <c r="ID159" s="6"/>
      <c r="IE159" s="6"/>
      <c r="IF159" s="6"/>
      <c r="IG159" s="6"/>
      <c r="IH159" s="6"/>
      <c r="II159" s="6"/>
      <c r="IJ159" s="6"/>
      <c r="IK159" s="6"/>
      <c r="IL159" s="6"/>
      <c r="IM159" s="6"/>
      <c r="IN159" s="6"/>
      <c r="IO159" s="6"/>
      <c r="IP159" s="6"/>
      <c r="IQ159" s="6"/>
      <c r="IR159" s="6"/>
      <c r="IS159" s="6"/>
      <c r="IT159" s="6"/>
      <c r="IU159" s="6"/>
      <c r="IV159" s="6"/>
    </row>
    <row r="160" spans="1:256" s="5" customFormat="1" ht="85.5">
      <c r="A160" s="49" t="s">
        <v>149</v>
      </c>
      <c r="B160" s="46" t="s">
        <v>207</v>
      </c>
      <c r="C160" s="56" t="s">
        <v>137</v>
      </c>
      <c r="D160" s="12">
        <v>8</v>
      </c>
      <c r="E160" s="51"/>
      <c r="F160" s="16">
        <f t="shared" si="5"/>
        <v>0</v>
      </c>
      <c r="G160" s="12"/>
      <c r="HW160" s="6"/>
      <c r="HX160" s="6"/>
      <c r="HY160" s="6"/>
      <c r="HZ160" s="6"/>
      <c r="IA160" s="6"/>
      <c r="IB160" s="6"/>
      <c r="IC160" s="6"/>
      <c r="ID160" s="6"/>
      <c r="IE160" s="6"/>
      <c r="IF160" s="6"/>
      <c r="IG160" s="6"/>
      <c r="IH160" s="6"/>
      <c r="II160" s="6"/>
      <c r="IJ160" s="6"/>
      <c r="IK160" s="6"/>
      <c r="IL160" s="6"/>
      <c r="IM160" s="6"/>
      <c r="IN160" s="6"/>
      <c r="IO160" s="6"/>
      <c r="IP160" s="6"/>
      <c r="IQ160" s="6"/>
      <c r="IR160" s="6"/>
      <c r="IS160" s="6"/>
      <c r="IT160" s="6"/>
      <c r="IU160" s="6"/>
      <c r="IV160" s="6"/>
    </row>
    <row r="161" spans="1:256" s="5" customFormat="1" ht="99.75">
      <c r="A161" s="49" t="s">
        <v>224</v>
      </c>
      <c r="B161" s="46" t="s">
        <v>139</v>
      </c>
      <c r="C161" s="56" t="s">
        <v>137</v>
      </c>
      <c r="D161" s="12">
        <v>60</v>
      </c>
      <c r="E161" s="51"/>
      <c r="F161" s="16">
        <f t="shared" si="5"/>
        <v>0</v>
      </c>
      <c r="G161" s="12"/>
      <c r="HW161" s="6"/>
      <c r="HX161" s="6"/>
      <c r="HY161" s="6"/>
      <c r="HZ161" s="6"/>
      <c r="IA161" s="6"/>
      <c r="IB161" s="6"/>
      <c r="IC161" s="6"/>
      <c r="ID161" s="6"/>
      <c r="IE161" s="6"/>
      <c r="IF161" s="6"/>
      <c r="IG161" s="6"/>
      <c r="IH161" s="6"/>
      <c r="II161" s="6"/>
      <c r="IJ161" s="6"/>
      <c r="IK161" s="6"/>
      <c r="IL161" s="6"/>
      <c r="IM161" s="6"/>
      <c r="IN161" s="6"/>
      <c r="IO161" s="6"/>
      <c r="IP161" s="6"/>
      <c r="IQ161" s="6"/>
      <c r="IR161" s="6"/>
      <c r="IS161" s="6"/>
      <c r="IT161" s="6"/>
      <c r="IU161" s="6"/>
      <c r="IV161" s="6"/>
    </row>
    <row r="162" spans="1:256" s="5" customFormat="1" ht="14.25">
      <c r="A162" s="49"/>
      <c r="B162" s="46" t="s">
        <v>865</v>
      </c>
      <c r="C162" s="56"/>
      <c r="D162" s="12"/>
      <c r="E162" s="51"/>
      <c r="F162" s="16">
        <f t="shared" si="5"/>
        <v>0</v>
      </c>
      <c r="G162" s="12"/>
      <c r="HW162" s="6"/>
      <c r="HX162" s="6"/>
      <c r="HY162" s="6"/>
      <c r="HZ162" s="6"/>
      <c r="IA162" s="6"/>
      <c r="IB162" s="6"/>
      <c r="IC162" s="6"/>
      <c r="ID162" s="6"/>
      <c r="IE162" s="6"/>
      <c r="IF162" s="6"/>
      <c r="IG162" s="6"/>
      <c r="IH162" s="6"/>
      <c r="II162" s="6"/>
      <c r="IJ162" s="6"/>
      <c r="IK162" s="6"/>
      <c r="IL162" s="6"/>
      <c r="IM162" s="6"/>
      <c r="IN162" s="6"/>
      <c r="IO162" s="6"/>
      <c r="IP162" s="6"/>
      <c r="IQ162" s="6"/>
      <c r="IR162" s="6"/>
      <c r="IS162" s="6"/>
      <c r="IT162" s="6"/>
      <c r="IU162" s="6"/>
      <c r="IV162" s="6"/>
    </row>
    <row r="163" spans="1:256" s="5" customFormat="1" ht="28.5">
      <c r="A163" s="49" t="s">
        <v>393</v>
      </c>
      <c r="B163" s="46" t="s">
        <v>398</v>
      </c>
      <c r="C163" s="56" t="s">
        <v>162</v>
      </c>
      <c r="D163" s="12">
        <v>10</v>
      </c>
      <c r="E163" s="51"/>
      <c r="F163" s="16">
        <f t="shared" si="5"/>
        <v>0</v>
      </c>
      <c r="G163" s="12"/>
      <c r="HW163" s="6"/>
      <c r="HX163" s="6"/>
      <c r="HY163" s="6"/>
      <c r="HZ163" s="6"/>
      <c r="IA163" s="6"/>
      <c r="IB163" s="6"/>
      <c r="IC163" s="6"/>
      <c r="ID163" s="6"/>
      <c r="IE163" s="6"/>
      <c r="IF163" s="6"/>
      <c r="IG163" s="6"/>
      <c r="IH163" s="6"/>
      <c r="II163" s="6"/>
      <c r="IJ163" s="6"/>
      <c r="IK163" s="6"/>
      <c r="IL163" s="6"/>
      <c r="IM163" s="6"/>
      <c r="IN163" s="6"/>
      <c r="IO163" s="6"/>
      <c r="IP163" s="6"/>
      <c r="IQ163" s="6"/>
      <c r="IR163" s="6"/>
      <c r="IS163" s="6"/>
      <c r="IT163" s="6"/>
      <c r="IU163" s="6"/>
      <c r="IV163" s="6"/>
    </row>
    <row r="164" spans="1:256" s="5" customFormat="1" ht="14.25">
      <c r="A164" s="49" t="s">
        <v>85</v>
      </c>
      <c r="B164" s="46" t="s">
        <v>860</v>
      </c>
      <c r="C164" s="56"/>
      <c r="D164" s="12"/>
      <c r="E164" s="51"/>
      <c r="F164" s="16">
        <f t="shared" si="5"/>
        <v>0</v>
      </c>
      <c r="G164" s="12"/>
      <c r="HW164" s="6"/>
      <c r="HX164" s="6"/>
      <c r="HY164" s="6"/>
      <c r="HZ164" s="6"/>
      <c r="IA164" s="6"/>
      <c r="IB164" s="6"/>
      <c r="IC164" s="6"/>
      <c r="ID164" s="6"/>
      <c r="IE164" s="6"/>
      <c r="IF164" s="6"/>
      <c r="IG164" s="6"/>
      <c r="IH164" s="6"/>
      <c r="II164" s="6"/>
      <c r="IJ164" s="6"/>
      <c r="IK164" s="6"/>
      <c r="IL164" s="6"/>
      <c r="IM164" s="6"/>
      <c r="IN164" s="6"/>
      <c r="IO164" s="6"/>
      <c r="IP164" s="6"/>
      <c r="IQ164" s="6"/>
      <c r="IR164" s="6"/>
      <c r="IS164" s="6"/>
      <c r="IT164" s="6"/>
      <c r="IU164" s="6"/>
      <c r="IV164" s="6"/>
    </row>
    <row r="165" spans="1:256" s="5" customFormat="1" ht="142.5">
      <c r="A165" s="49" t="s">
        <v>230</v>
      </c>
      <c r="B165" s="46" t="s">
        <v>859</v>
      </c>
      <c r="C165" s="56"/>
      <c r="D165" s="12"/>
      <c r="E165" s="51"/>
      <c r="F165" s="16">
        <f t="shared" si="5"/>
        <v>0</v>
      </c>
      <c r="G165" s="12"/>
      <c r="HW165" s="6"/>
      <c r="HX165" s="6"/>
      <c r="HY165" s="6"/>
      <c r="HZ165" s="6"/>
      <c r="IA165" s="6"/>
      <c r="IB165" s="6"/>
      <c r="IC165" s="6"/>
      <c r="ID165" s="6"/>
      <c r="IE165" s="6"/>
      <c r="IF165" s="6"/>
      <c r="IG165" s="6"/>
      <c r="IH165" s="6"/>
      <c r="II165" s="6"/>
      <c r="IJ165" s="6"/>
      <c r="IK165" s="6"/>
      <c r="IL165" s="6"/>
      <c r="IM165" s="6"/>
      <c r="IN165" s="6"/>
      <c r="IO165" s="6"/>
      <c r="IP165" s="6"/>
      <c r="IQ165" s="6"/>
      <c r="IR165" s="6"/>
      <c r="IS165" s="6"/>
      <c r="IT165" s="6"/>
      <c r="IU165" s="6"/>
      <c r="IV165" s="6"/>
    </row>
    <row r="166" spans="1:256" s="5" customFormat="1" ht="99.75">
      <c r="A166" s="49" t="s">
        <v>151</v>
      </c>
      <c r="B166" s="46" t="s">
        <v>193</v>
      </c>
      <c r="C166" s="56" t="s">
        <v>162</v>
      </c>
      <c r="D166" s="12">
        <v>32</v>
      </c>
      <c r="E166" s="51"/>
      <c r="F166" s="16">
        <f t="shared" si="5"/>
        <v>0</v>
      </c>
      <c r="G166" s="12"/>
      <c r="HW166" s="6"/>
      <c r="HX166" s="6"/>
      <c r="HY166" s="6"/>
      <c r="HZ166" s="6"/>
      <c r="IA166" s="6"/>
      <c r="IB166" s="6"/>
      <c r="IC166" s="6"/>
      <c r="ID166" s="6"/>
      <c r="IE166" s="6"/>
      <c r="IF166" s="6"/>
      <c r="IG166" s="6"/>
      <c r="IH166" s="6"/>
      <c r="II166" s="6"/>
      <c r="IJ166" s="6"/>
      <c r="IK166" s="6"/>
      <c r="IL166" s="6"/>
      <c r="IM166" s="6"/>
      <c r="IN166" s="6"/>
      <c r="IO166" s="6"/>
      <c r="IP166" s="6"/>
      <c r="IQ166" s="6"/>
      <c r="IR166" s="6"/>
      <c r="IS166" s="6"/>
      <c r="IT166" s="6"/>
      <c r="IU166" s="6"/>
      <c r="IV166" s="6"/>
    </row>
    <row r="167" spans="1:256" s="5" customFormat="1" ht="28.5">
      <c r="A167" s="49" t="s">
        <v>152</v>
      </c>
      <c r="B167" s="46" t="s">
        <v>169</v>
      </c>
      <c r="C167" s="56" t="s">
        <v>162</v>
      </c>
      <c r="D167" s="12">
        <v>20</v>
      </c>
      <c r="E167" s="51"/>
      <c r="F167" s="16">
        <f t="shared" si="5"/>
        <v>0</v>
      </c>
      <c r="G167" s="12"/>
      <c r="HW167" s="6"/>
      <c r="HX167" s="6"/>
      <c r="HY167" s="6"/>
      <c r="HZ167" s="6"/>
      <c r="IA167" s="6"/>
      <c r="IB167" s="6"/>
      <c r="IC167" s="6"/>
      <c r="ID167" s="6"/>
      <c r="IE167" s="6"/>
      <c r="IF167" s="6"/>
      <c r="IG167" s="6"/>
      <c r="IH167" s="6"/>
      <c r="II167" s="6"/>
      <c r="IJ167" s="6"/>
      <c r="IK167" s="6"/>
      <c r="IL167" s="6"/>
      <c r="IM167" s="6"/>
      <c r="IN167" s="6"/>
      <c r="IO167" s="6"/>
      <c r="IP167" s="6"/>
      <c r="IQ167" s="6"/>
      <c r="IR167" s="6"/>
      <c r="IS167" s="6"/>
      <c r="IT167" s="6"/>
      <c r="IU167" s="6"/>
      <c r="IV167" s="6"/>
    </row>
    <row r="168" spans="1:256" s="5" customFormat="1" ht="156.75">
      <c r="A168" s="49" t="s">
        <v>154</v>
      </c>
      <c r="B168" s="46" t="s">
        <v>135</v>
      </c>
      <c r="C168" s="56" t="s">
        <v>162</v>
      </c>
      <c r="D168" s="12">
        <v>7</v>
      </c>
      <c r="E168" s="51"/>
      <c r="F168" s="16">
        <f t="shared" si="5"/>
        <v>0</v>
      </c>
      <c r="G168" s="12"/>
      <c r="HW168" s="6"/>
      <c r="HX168" s="6"/>
      <c r="HY168" s="6"/>
      <c r="HZ168" s="6"/>
      <c r="IA168" s="6"/>
      <c r="IB168" s="6"/>
      <c r="IC168" s="6"/>
      <c r="ID168" s="6"/>
      <c r="IE168" s="6"/>
      <c r="IF168" s="6"/>
      <c r="IG168" s="6"/>
      <c r="IH168" s="6"/>
      <c r="II168" s="6"/>
      <c r="IJ168" s="6"/>
      <c r="IK168" s="6"/>
      <c r="IL168" s="6"/>
      <c r="IM168" s="6"/>
      <c r="IN168" s="6"/>
      <c r="IO168" s="6"/>
      <c r="IP168" s="6"/>
      <c r="IQ168" s="6"/>
      <c r="IR168" s="6"/>
      <c r="IS168" s="6"/>
      <c r="IT168" s="6"/>
      <c r="IU168" s="6"/>
      <c r="IV168" s="6"/>
    </row>
    <row r="169" spans="1:256" s="5" customFormat="1" ht="114">
      <c r="A169" s="49" t="s">
        <v>156</v>
      </c>
      <c r="B169" s="46" t="s">
        <v>136</v>
      </c>
      <c r="C169" s="56" t="s">
        <v>162</v>
      </c>
      <c r="D169" s="12">
        <v>1</v>
      </c>
      <c r="E169" s="51"/>
      <c r="F169" s="16">
        <f t="shared" si="5"/>
        <v>0</v>
      </c>
      <c r="G169" s="12"/>
      <c r="HW169" s="6"/>
      <c r="HX169" s="6"/>
      <c r="HY169" s="6"/>
      <c r="HZ169" s="6"/>
      <c r="IA169" s="6"/>
      <c r="IB169" s="6"/>
      <c r="IC169" s="6"/>
      <c r="ID169" s="6"/>
      <c r="IE169" s="6"/>
      <c r="IF169" s="6"/>
      <c r="IG169" s="6"/>
      <c r="IH169" s="6"/>
      <c r="II169" s="6"/>
      <c r="IJ169" s="6"/>
      <c r="IK169" s="6"/>
      <c r="IL169" s="6"/>
      <c r="IM169" s="6"/>
      <c r="IN169" s="6"/>
      <c r="IO169" s="6"/>
      <c r="IP169" s="6"/>
      <c r="IQ169" s="6"/>
      <c r="IR169" s="6"/>
      <c r="IS169" s="6"/>
      <c r="IT169" s="6"/>
      <c r="IU169" s="6"/>
      <c r="IV169" s="6"/>
    </row>
    <row r="170" spans="1:256" s="5" customFormat="1" ht="85.5">
      <c r="A170" s="49" t="s">
        <v>226</v>
      </c>
      <c r="B170" s="46" t="s">
        <v>207</v>
      </c>
      <c r="C170" s="56" t="s">
        <v>137</v>
      </c>
      <c r="D170" s="12">
        <v>25</v>
      </c>
      <c r="E170" s="51"/>
      <c r="F170" s="16">
        <f t="shared" si="5"/>
        <v>0</v>
      </c>
      <c r="G170" s="12"/>
      <c r="HW170" s="6"/>
      <c r="HX170" s="6"/>
      <c r="HY170" s="6"/>
      <c r="HZ170" s="6"/>
      <c r="IA170" s="6"/>
      <c r="IB170" s="6"/>
      <c r="IC170" s="6"/>
      <c r="ID170" s="6"/>
      <c r="IE170" s="6"/>
      <c r="IF170" s="6"/>
      <c r="IG170" s="6"/>
      <c r="IH170" s="6"/>
      <c r="II170" s="6"/>
      <c r="IJ170" s="6"/>
      <c r="IK170" s="6"/>
      <c r="IL170" s="6"/>
      <c r="IM170" s="6"/>
      <c r="IN170" s="6"/>
      <c r="IO170" s="6"/>
      <c r="IP170" s="6"/>
      <c r="IQ170" s="6"/>
      <c r="IR170" s="6"/>
      <c r="IS170" s="6"/>
      <c r="IT170" s="6"/>
      <c r="IU170" s="6"/>
      <c r="IV170" s="6"/>
    </row>
    <row r="171" spans="1:256" s="5" customFormat="1" ht="99.75">
      <c r="A171" s="49" t="s">
        <v>227</v>
      </c>
      <c r="B171" s="46" t="s">
        <v>139</v>
      </c>
      <c r="C171" s="56" t="s">
        <v>137</v>
      </c>
      <c r="D171" s="12">
        <v>26</v>
      </c>
      <c r="E171" s="51"/>
      <c r="F171" s="16">
        <f t="shared" si="5"/>
        <v>0</v>
      </c>
      <c r="G171" s="12"/>
      <c r="HW171" s="6"/>
      <c r="HX171" s="6"/>
      <c r="HY171" s="6"/>
      <c r="HZ171" s="6"/>
      <c r="IA171" s="6"/>
      <c r="IB171" s="6"/>
      <c r="IC171" s="6"/>
      <c r="ID171" s="6"/>
      <c r="IE171" s="6"/>
      <c r="IF171" s="6"/>
      <c r="IG171" s="6"/>
      <c r="IH171" s="6"/>
      <c r="II171" s="6"/>
      <c r="IJ171" s="6"/>
      <c r="IK171" s="6"/>
      <c r="IL171" s="6"/>
      <c r="IM171" s="6"/>
      <c r="IN171" s="6"/>
      <c r="IO171" s="6"/>
      <c r="IP171" s="6"/>
      <c r="IQ171" s="6"/>
      <c r="IR171" s="6"/>
      <c r="IS171" s="6"/>
      <c r="IT171" s="6"/>
      <c r="IU171" s="6"/>
      <c r="IV171" s="6"/>
    </row>
    <row r="172" spans="1:256" s="5" customFormat="1" ht="28.5">
      <c r="A172" s="49" t="s">
        <v>364</v>
      </c>
      <c r="B172" s="46" t="s">
        <v>858</v>
      </c>
      <c r="C172" s="56"/>
      <c r="D172" s="12"/>
      <c r="E172" s="51"/>
      <c r="F172" s="16">
        <f t="shared" si="5"/>
        <v>0</v>
      </c>
      <c r="G172" s="12"/>
      <c r="HW172" s="6"/>
      <c r="HX172" s="6"/>
      <c r="HY172" s="6"/>
      <c r="HZ172" s="6"/>
      <c r="IA172" s="6"/>
      <c r="IB172" s="6"/>
      <c r="IC172" s="6"/>
      <c r="ID172" s="6"/>
      <c r="IE172" s="6"/>
      <c r="IF172" s="6"/>
      <c r="IG172" s="6"/>
      <c r="IH172" s="6"/>
      <c r="II172" s="6"/>
      <c r="IJ172" s="6"/>
      <c r="IK172" s="6"/>
      <c r="IL172" s="6"/>
      <c r="IM172" s="6"/>
      <c r="IN172" s="6"/>
      <c r="IO172" s="6"/>
      <c r="IP172" s="6"/>
      <c r="IQ172" s="6"/>
      <c r="IR172" s="6"/>
      <c r="IS172" s="6"/>
      <c r="IT172" s="6"/>
      <c r="IU172" s="6"/>
      <c r="IV172" s="6"/>
    </row>
    <row r="173" spans="1:256" s="5" customFormat="1" ht="57">
      <c r="A173" s="49" t="s">
        <v>157</v>
      </c>
      <c r="B173" s="46" t="s">
        <v>691</v>
      </c>
      <c r="C173" s="56" t="s">
        <v>162</v>
      </c>
      <c r="D173" s="12">
        <v>4</v>
      </c>
      <c r="E173" s="51"/>
      <c r="F173" s="16">
        <f t="shared" si="5"/>
        <v>0</v>
      </c>
      <c r="G173" s="12"/>
      <c r="HW173" s="6"/>
      <c r="HX173" s="6"/>
      <c r="HY173" s="6"/>
      <c r="HZ173" s="6"/>
      <c r="IA173" s="6"/>
      <c r="IB173" s="6"/>
      <c r="IC173" s="6"/>
      <c r="ID173" s="6"/>
      <c r="IE173" s="6"/>
      <c r="IF173" s="6"/>
      <c r="IG173" s="6"/>
      <c r="IH173" s="6"/>
      <c r="II173" s="6"/>
      <c r="IJ173" s="6"/>
      <c r="IK173" s="6"/>
      <c r="IL173" s="6"/>
      <c r="IM173" s="6"/>
      <c r="IN173" s="6"/>
      <c r="IO173" s="6"/>
      <c r="IP173" s="6"/>
      <c r="IQ173" s="6"/>
      <c r="IR173" s="6"/>
      <c r="IS173" s="6"/>
      <c r="IT173" s="6"/>
      <c r="IU173" s="6"/>
      <c r="IV173" s="6"/>
    </row>
    <row r="174" spans="1:256" s="5" customFormat="1" ht="14.25">
      <c r="A174" s="49" t="s">
        <v>91</v>
      </c>
      <c r="B174" s="46" t="s">
        <v>690</v>
      </c>
      <c r="C174" s="56" t="s">
        <v>47</v>
      </c>
      <c r="D174" s="12">
        <v>6</v>
      </c>
      <c r="E174" s="51"/>
      <c r="F174" s="16">
        <f t="shared" si="5"/>
        <v>0</v>
      </c>
      <c r="G174" s="12"/>
      <c r="HW174" s="6"/>
      <c r="HX174" s="6"/>
      <c r="HY174" s="6"/>
      <c r="HZ174" s="6"/>
      <c r="IA174" s="6"/>
      <c r="IB174" s="6"/>
      <c r="IC174" s="6"/>
      <c r="ID174" s="6"/>
      <c r="IE174" s="6"/>
      <c r="IF174" s="6"/>
      <c r="IG174" s="6"/>
      <c r="IH174" s="6"/>
      <c r="II174" s="6"/>
      <c r="IJ174" s="6"/>
      <c r="IK174" s="6"/>
      <c r="IL174" s="6"/>
      <c r="IM174" s="6"/>
      <c r="IN174" s="6"/>
      <c r="IO174" s="6"/>
      <c r="IP174" s="6"/>
      <c r="IQ174" s="6"/>
      <c r="IR174" s="6"/>
      <c r="IS174" s="6"/>
      <c r="IT174" s="6"/>
      <c r="IU174" s="6"/>
      <c r="IV174" s="6"/>
    </row>
    <row r="175" spans="1:256" s="5" customFormat="1" ht="42.75">
      <c r="A175" s="49" t="s">
        <v>158</v>
      </c>
      <c r="B175" s="46" t="s">
        <v>689</v>
      </c>
      <c r="C175" s="56" t="s">
        <v>162</v>
      </c>
      <c r="D175" s="12">
        <v>4</v>
      </c>
      <c r="E175" s="51"/>
      <c r="F175" s="16">
        <f t="shared" si="5"/>
        <v>0</v>
      </c>
      <c r="G175" s="12"/>
      <c r="HW175" s="6"/>
      <c r="HX175" s="6"/>
      <c r="HY175" s="6"/>
      <c r="HZ175" s="6"/>
      <c r="IA175" s="6"/>
      <c r="IB175" s="6"/>
      <c r="IC175" s="6"/>
      <c r="ID175" s="6"/>
      <c r="IE175" s="6"/>
      <c r="IF175" s="6"/>
      <c r="IG175" s="6"/>
      <c r="IH175" s="6"/>
      <c r="II175" s="6"/>
      <c r="IJ175" s="6"/>
      <c r="IK175" s="6"/>
      <c r="IL175" s="6"/>
      <c r="IM175" s="6"/>
      <c r="IN175" s="6"/>
      <c r="IO175" s="6"/>
      <c r="IP175" s="6"/>
      <c r="IQ175" s="6"/>
      <c r="IR175" s="6"/>
      <c r="IS175" s="6"/>
      <c r="IT175" s="6"/>
      <c r="IU175" s="6"/>
      <c r="IV175" s="6"/>
    </row>
    <row r="176" spans="1:256" s="5" customFormat="1" ht="14.25">
      <c r="A176" s="49" t="s">
        <v>419</v>
      </c>
      <c r="B176" s="46" t="s">
        <v>857</v>
      </c>
      <c r="C176" s="56"/>
      <c r="D176" s="12"/>
      <c r="E176" s="51"/>
      <c r="F176" s="16">
        <f t="shared" si="5"/>
        <v>0</v>
      </c>
      <c r="G176" s="12"/>
      <c r="HW176" s="6"/>
      <c r="HX176" s="6"/>
      <c r="HY176" s="6"/>
      <c r="HZ176" s="6"/>
      <c r="IA176" s="6"/>
      <c r="IB176" s="6"/>
      <c r="IC176" s="6"/>
      <c r="ID176" s="6"/>
      <c r="IE176" s="6"/>
      <c r="IF176" s="6"/>
      <c r="IG176" s="6"/>
      <c r="IH176" s="6"/>
      <c r="II176" s="6"/>
      <c r="IJ176" s="6"/>
      <c r="IK176" s="6"/>
      <c r="IL176" s="6"/>
      <c r="IM176" s="6"/>
      <c r="IN176" s="6"/>
      <c r="IO176" s="6"/>
      <c r="IP176" s="6"/>
      <c r="IQ176" s="6"/>
      <c r="IR176" s="6"/>
      <c r="IS176" s="6"/>
      <c r="IT176" s="6"/>
      <c r="IU176" s="6"/>
      <c r="IV176" s="6"/>
    </row>
    <row r="177" spans="1:256" s="5" customFormat="1" ht="57">
      <c r="A177" s="49" t="s">
        <v>92</v>
      </c>
      <c r="B177" s="46" t="s">
        <v>691</v>
      </c>
      <c r="C177" s="56" t="s">
        <v>162</v>
      </c>
      <c r="D177" s="12">
        <v>1.4</v>
      </c>
      <c r="E177" s="51"/>
      <c r="F177" s="16">
        <f t="shared" si="5"/>
        <v>0</v>
      </c>
      <c r="G177" s="12"/>
      <c r="HW177" s="6"/>
      <c r="HX177" s="6"/>
      <c r="HY177" s="6"/>
      <c r="HZ177" s="6"/>
      <c r="IA177" s="6"/>
      <c r="IB177" s="6"/>
      <c r="IC177" s="6"/>
      <c r="ID177" s="6"/>
      <c r="IE177" s="6"/>
      <c r="IF177" s="6"/>
      <c r="IG177" s="6"/>
      <c r="IH177" s="6"/>
      <c r="II177" s="6"/>
      <c r="IJ177" s="6"/>
      <c r="IK177" s="6"/>
      <c r="IL177" s="6"/>
      <c r="IM177" s="6"/>
      <c r="IN177" s="6"/>
      <c r="IO177" s="6"/>
      <c r="IP177" s="6"/>
      <c r="IQ177" s="6"/>
      <c r="IR177" s="6"/>
      <c r="IS177" s="6"/>
      <c r="IT177" s="6"/>
      <c r="IU177" s="6"/>
      <c r="IV177" s="6"/>
    </row>
    <row r="178" spans="1:256" s="5" customFormat="1" ht="14.25">
      <c r="A178" s="49" t="s">
        <v>93</v>
      </c>
      <c r="B178" s="46" t="s">
        <v>690</v>
      </c>
      <c r="C178" s="56" t="s">
        <v>47</v>
      </c>
      <c r="D178" s="12">
        <v>8</v>
      </c>
      <c r="E178" s="51"/>
      <c r="F178" s="16">
        <f t="shared" si="5"/>
        <v>0</v>
      </c>
      <c r="G178" s="12"/>
      <c r="HW178" s="6"/>
      <c r="HX178" s="6"/>
      <c r="HY178" s="6"/>
      <c r="HZ178" s="6"/>
      <c r="IA178" s="6"/>
      <c r="IB178" s="6"/>
      <c r="IC178" s="6"/>
      <c r="ID178" s="6"/>
      <c r="IE178" s="6"/>
      <c r="IF178" s="6"/>
      <c r="IG178" s="6"/>
      <c r="IH178" s="6"/>
      <c r="II178" s="6"/>
      <c r="IJ178" s="6"/>
      <c r="IK178" s="6"/>
      <c r="IL178" s="6"/>
      <c r="IM178" s="6"/>
      <c r="IN178" s="6"/>
      <c r="IO178" s="6"/>
      <c r="IP178" s="6"/>
      <c r="IQ178" s="6"/>
      <c r="IR178" s="6"/>
      <c r="IS178" s="6"/>
      <c r="IT178" s="6"/>
      <c r="IU178" s="6"/>
      <c r="IV178" s="6"/>
    </row>
    <row r="179" spans="1:256" s="5" customFormat="1" ht="42.75">
      <c r="A179" s="49" t="s">
        <v>96</v>
      </c>
      <c r="B179" s="46" t="s">
        <v>689</v>
      </c>
      <c r="C179" s="56" t="s">
        <v>162</v>
      </c>
      <c r="D179" s="12">
        <v>1.4</v>
      </c>
      <c r="E179" s="51"/>
      <c r="F179" s="16">
        <f t="shared" si="5"/>
        <v>0</v>
      </c>
      <c r="G179" s="12"/>
      <c r="HW179" s="6"/>
      <c r="HX179" s="6"/>
      <c r="HY179" s="6"/>
      <c r="HZ179" s="6"/>
      <c r="IA179" s="6"/>
      <c r="IB179" s="6"/>
      <c r="IC179" s="6"/>
      <c r="ID179" s="6"/>
      <c r="IE179" s="6"/>
      <c r="IF179" s="6"/>
      <c r="IG179" s="6"/>
      <c r="IH179" s="6"/>
      <c r="II179" s="6"/>
      <c r="IJ179" s="6"/>
      <c r="IK179" s="6"/>
      <c r="IL179" s="6"/>
      <c r="IM179" s="6"/>
      <c r="IN179" s="6"/>
      <c r="IO179" s="6"/>
      <c r="IP179" s="6"/>
      <c r="IQ179" s="6"/>
      <c r="IR179" s="6"/>
      <c r="IS179" s="6"/>
      <c r="IT179" s="6"/>
      <c r="IU179" s="6"/>
      <c r="IV179" s="6"/>
    </row>
    <row r="180" spans="1:256" s="5" customFormat="1" ht="28.5">
      <c r="A180" s="49" t="s">
        <v>418</v>
      </c>
      <c r="B180" s="46" t="s">
        <v>856</v>
      </c>
      <c r="C180" s="56"/>
      <c r="D180" s="12"/>
      <c r="E180" s="51"/>
      <c r="F180" s="16">
        <f t="shared" si="5"/>
        <v>0</v>
      </c>
      <c r="G180" s="12"/>
      <c r="HW180" s="6"/>
      <c r="HX180" s="6"/>
      <c r="HY180" s="6"/>
      <c r="HZ180" s="6"/>
      <c r="IA180" s="6"/>
      <c r="IB180" s="6"/>
      <c r="IC180" s="6"/>
      <c r="ID180" s="6"/>
      <c r="IE180" s="6"/>
      <c r="IF180" s="6"/>
      <c r="IG180" s="6"/>
      <c r="IH180" s="6"/>
      <c r="II180" s="6"/>
      <c r="IJ180" s="6"/>
      <c r="IK180" s="6"/>
      <c r="IL180" s="6"/>
      <c r="IM180" s="6"/>
      <c r="IN180" s="6"/>
      <c r="IO180" s="6"/>
      <c r="IP180" s="6"/>
      <c r="IQ180" s="6"/>
      <c r="IR180" s="6"/>
      <c r="IS180" s="6"/>
      <c r="IT180" s="6"/>
      <c r="IU180" s="6"/>
      <c r="IV180" s="6"/>
    </row>
    <row r="181" spans="1:256" s="5" customFormat="1" ht="99.75">
      <c r="A181" s="49" t="s">
        <v>167</v>
      </c>
      <c r="B181" s="46" t="s">
        <v>193</v>
      </c>
      <c r="C181" s="56" t="s">
        <v>162</v>
      </c>
      <c r="D181" s="12">
        <v>25</v>
      </c>
      <c r="E181" s="51"/>
      <c r="F181" s="16">
        <f t="shared" si="5"/>
        <v>0</v>
      </c>
      <c r="G181" s="12"/>
      <c r="HW181" s="6"/>
      <c r="HX181" s="6"/>
      <c r="HY181" s="6"/>
      <c r="HZ181" s="6"/>
      <c r="IA181" s="6"/>
      <c r="IB181" s="6"/>
      <c r="IC181" s="6"/>
      <c r="ID181" s="6"/>
      <c r="IE181" s="6"/>
      <c r="IF181" s="6"/>
      <c r="IG181" s="6"/>
      <c r="IH181" s="6"/>
      <c r="II181" s="6"/>
      <c r="IJ181" s="6"/>
      <c r="IK181" s="6"/>
      <c r="IL181" s="6"/>
      <c r="IM181" s="6"/>
      <c r="IN181" s="6"/>
      <c r="IO181" s="6"/>
      <c r="IP181" s="6"/>
      <c r="IQ181" s="6"/>
      <c r="IR181" s="6"/>
      <c r="IS181" s="6"/>
      <c r="IT181" s="6"/>
      <c r="IU181" s="6"/>
      <c r="IV181" s="6"/>
    </row>
    <row r="182" spans="1:256" s="5" customFormat="1" ht="28.5">
      <c r="A182" s="49" t="s">
        <v>168</v>
      </c>
      <c r="B182" s="46" t="s">
        <v>169</v>
      </c>
      <c r="C182" s="56" t="s">
        <v>162</v>
      </c>
      <c r="D182" s="12">
        <v>8</v>
      </c>
      <c r="E182" s="51"/>
      <c r="F182" s="16">
        <f t="shared" si="5"/>
        <v>0</v>
      </c>
      <c r="G182" s="12"/>
      <c r="HW182" s="6"/>
      <c r="HX182" s="6"/>
      <c r="HY182" s="6"/>
      <c r="HZ182" s="6"/>
      <c r="IA182" s="6"/>
      <c r="IB182" s="6"/>
      <c r="IC182" s="6"/>
      <c r="ID182" s="6"/>
      <c r="IE182" s="6"/>
      <c r="IF182" s="6"/>
      <c r="IG182" s="6"/>
      <c r="IH182" s="6"/>
      <c r="II182" s="6"/>
      <c r="IJ182" s="6"/>
      <c r="IK182" s="6"/>
      <c r="IL182" s="6"/>
      <c r="IM182" s="6"/>
      <c r="IN182" s="6"/>
      <c r="IO182" s="6"/>
      <c r="IP182" s="6"/>
      <c r="IQ182" s="6"/>
      <c r="IR182" s="6"/>
      <c r="IS182" s="6"/>
      <c r="IT182" s="6"/>
      <c r="IU182" s="6"/>
      <c r="IV182" s="6"/>
    </row>
    <row r="183" spans="1:256" s="5" customFormat="1" ht="85.5">
      <c r="A183" s="49" t="s">
        <v>170</v>
      </c>
      <c r="B183" s="46" t="s">
        <v>133</v>
      </c>
      <c r="C183" s="56" t="s">
        <v>162</v>
      </c>
      <c r="D183" s="12">
        <v>8</v>
      </c>
      <c r="E183" s="51"/>
      <c r="F183" s="16">
        <f t="shared" si="5"/>
        <v>0</v>
      </c>
      <c r="G183" s="12"/>
      <c r="HW183" s="6"/>
      <c r="HX183" s="6"/>
      <c r="HY183" s="6"/>
      <c r="HZ183" s="6"/>
      <c r="IA183" s="6"/>
      <c r="IB183" s="6"/>
      <c r="IC183" s="6"/>
      <c r="ID183" s="6"/>
      <c r="IE183" s="6"/>
      <c r="IF183" s="6"/>
      <c r="IG183" s="6"/>
      <c r="IH183" s="6"/>
      <c r="II183" s="6"/>
      <c r="IJ183" s="6"/>
      <c r="IK183" s="6"/>
      <c r="IL183" s="6"/>
      <c r="IM183" s="6"/>
      <c r="IN183" s="6"/>
      <c r="IO183" s="6"/>
      <c r="IP183" s="6"/>
      <c r="IQ183" s="6"/>
      <c r="IR183" s="6"/>
      <c r="IS183" s="6"/>
      <c r="IT183" s="6"/>
      <c r="IU183" s="6"/>
      <c r="IV183" s="6"/>
    </row>
    <row r="184" spans="1:256" s="5" customFormat="1" ht="114">
      <c r="A184" s="49" t="s">
        <v>210</v>
      </c>
      <c r="B184" s="46" t="s">
        <v>136</v>
      </c>
      <c r="C184" s="56" t="s">
        <v>162</v>
      </c>
      <c r="D184" s="12">
        <v>1</v>
      </c>
      <c r="E184" s="51"/>
      <c r="F184" s="16">
        <f t="shared" si="5"/>
        <v>0</v>
      </c>
      <c r="G184" s="12"/>
      <c r="HW184" s="6"/>
      <c r="HX184" s="6"/>
      <c r="HY184" s="6"/>
      <c r="HZ184" s="6"/>
      <c r="IA184" s="6"/>
      <c r="IB184" s="6"/>
      <c r="IC184" s="6"/>
      <c r="ID184" s="6"/>
      <c r="IE184" s="6"/>
      <c r="IF184" s="6"/>
      <c r="IG184" s="6"/>
      <c r="IH184" s="6"/>
      <c r="II184" s="6"/>
      <c r="IJ184" s="6"/>
      <c r="IK184" s="6"/>
      <c r="IL184" s="6"/>
      <c r="IM184" s="6"/>
      <c r="IN184" s="6"/>
      <c r="IO184" s="6"/>
      <c r="IP184" s="6"/>
      <c r="IQ184" s="6"/>
      <c r="IR184" s="6"/>
      <c r="IS184" s="6"/>
      <c r="IT184" s="6"/>
      <c r="IU184" s="6"/>
      <c r="IV184" s="6"/>
    </row>
    <row r="185" spans="1:256" s="5" customFormat="1" ht="85.5">
      <c r="A185" s="49" t="s">
        <v>213</v>
      </c>
      <c r="B185" s="46" t="s">
        <v>207</v>
      </c>
      <c r="C185" s="56" t="s">
        <v>137</v>
      </c>
      <c r="D185" s="12">
        <v>5</v>
      </c>
      <c r="E185" s="51"/>
      <c r="F185" s="16">
        <f t="shared" si="5"/>
        <v>0</v>
      </c>
      <c r="G185" s="12"/>
      <c r="HW185" s="6"/>
      <c r="HX185" s="6"/>
      <c r="HY185" s="6"/>
      <c r="HZ185" s="6"/>
      <c r="IA185" s="6"/>
      <c r="IB185" s="6"/>
      <c r="IC185" s="6"/>
      <c r="ID185" s="6"/>
      <c r="IE185" s="6"/>
      <c r="IF185" s="6"/>
      <c r="IG185" s="6"/>
      <c r="IH185" s="6"/>
      <c r="II185" s="6"/>
      <c r="IJ185" s="6"/>
      <c r="IK185" s="6"/>
      <c r="IL185" s="6"/>
      <c r="IM185" s="6"/>
      <c r="IN185" s="6"/>
      <c r="IO185" s="6"/>
      <c r="IP185" s="6"/>
      <c r="IQ185" s="6"/>
      <c r="IR185" s="6"/>
      <c r="IS185" s="6"/>
      <c r="IT185" s="6"/>
      <c r="IU185" s="6"/>
      <c r="IV185" s="6"/>
    </row>
    <row r="186" spans="1:256" s="5" customFormat="1" ht="99.75">
      <c r="A186" s="49" t="s">
        <v>228</v>
      </c>
      <c r="B186" s="46" t="s">
        <v>139</v>
      </c>
      <c r="C186" s="56" t="s">
        <v>137</v>
      </c>
      <c r="D186" s="12">
        <v>25</v>
      </c>
      <c r="E186" s="51"/>
      <c r="F186" s="16">
        <f t="shared" si="5"/>
        <v>0</v>
      </c>
      <c r="G186" s="12"/>
      <c r="HW186" s="6"/>
      <c r="HX186" s="6"/>
      <c r="HY186" s="6"/>
      <c r="HZ186" s="6"/>
      <c r="IA186" s="6"/>
      <c r="IB186" s="6"/>
      <c r="IC186" s="6"/>
      <c r="ID186" s="6"/>
      <c r="IE186" s="6"/>
      <c r="IF186" s="6"/>
      <c r="IG186" s="6"/>
      <c r="IH186" s="6"/>
      <c r="II186" s="6"/>
      <c r="IJ186" s="6"/>
      <c r="IK186" s="6"/>
      <c r="IL186" s="6"/>
      <c r="IM186" s="6"/>
      <c r="IN186" s="6"/>
      <c r="IO186" s="6"/>
      <c r="IP186" s="6"/>
      <c r="IQ186" s="6"/>
      <c r="IR186" s="6"/>
      <c r="IS186" s="6"/>
      <c r="IT186" s="6"/>
      <c r="IU186" s="6"/>
      <c r="IV186" s="6"/>
    </row>
    <row r="187" spans="1:256" s="5" customFormat="1" ht="14.25">
      <c r="A187" s="49" t="s">
        <v>421</v>
      </c>
      <c r="B187" s="46" t="s">
        <v>855</v>
      </c>
      <c r="C187" s="56"/>
      <c r="D187" s="12"/>
      <c r="E187" s="51"/>
      <c r="F187" s="16">
        <f t="shared" si="5"/>
        <v>0</v>
      </c>
      <c r="G187" s="12"/>
      <c r="HW187" s="6"/>
      <c r="HX187" s="6"/>
      <c r="HY187" s="6"/>
      <c r="HZ187" s="6"/>
      <c r="IA187" s="6"/>
      <c r="IB187" s="6"/>
      <c r="IC187" s="6"/>
      <c r="ID187" s="6"/>
      <c r="IE187" s="6"/>
      <c r="IF187" s="6"/>
      <c r="IG187" s="6"/>
      <c r="IH187" s="6"/>
      <c r="II187" s="6"/>
      <c r="IJ187" s="6"/>
      <c r="IK187" s="6"/>
      <c r="IL187" s="6"/>
      <c r="IM187" s="6"/>
      <c r="IN187" s="6"/>
      <c r="IO187" s="6"/>
      <c r="IP187" s="6"/>
      <c r="IQ187" s="6"/>
      <c r="IR187" s="6"/>
      <c r="IS187" s="6"/>
      <c r="IT187" s="6"/>
      <c r="IU187" s="6"/>
      <c r="IV187" s="6"/>
    </row>
    <row r="188" spans="1:256" s="5" customFormat="1" ht="28.5">
      <c r="A188" s="49" t="s">
        <v>171</v>
      </c>
      <c r="B188" s="46" t="s">
        <v>854</v>
      </c>
      <c r="C188" s="56" t="s">
        <v>162</v>
      </c>
      <c r="D188" s="12">
        <v>40</v>
      </c>
      <c r="E188" s="51"/>
      <c r="F188" s="16">
        <f t="shared" si="5"/>
        <v>0</v>
      </c>
      <c r="G188" s="12"/>
      <c r="HW188" s="6"/>
      <c r="HX188" s="6"/>
      <c r="HY188" s="6"/>
      <c r="HZ188" s="6"/>
      <c r="IA188" s="6"/>
      <c r="IB188" s="6"/>
      <c r="IC188" s="6"/>
      <c r="ID188" s="6"/>
      <c r="IE188" s="6"/>
      <c r="IF188" s="6"/>
      <c r="IG188" s="6"/>
      <c r="IH188" s="6"/>
      <c r="II188" s="6"/>
      <c r="IJ188" s="6"/>
      <c r="IK188" s="6"/>
      <c r="IL188" s="6"/>
      <c r="IM188" s="6"/>
      <c r="IN188" s="6"/>
      <c r="IO188" s="6"/>
      <c r="IP188" s="6"/>
      <c r="IQ188" s="6"/>
      <c r="IR188" s="6"/>
      <c r="IS188" s="6"/>
      <c r="IT188" s="6"/>
      <c r="IU188" s="6"/>
      <c r="IV188" s="6"/>
    </row>
    <row r="189" spans="1:256" s="5" customFormat="1" ht="114">
      <c r="A189" s="49" t="s">
        <v>172</v>
      </c>
      <c r="B189" s="46" t="s">
        <v>136</v>
      </c>
      <c r="C189" s="56" t="s">
        <v>162</v>
      </c>
      <c r="D189" s="12">
        <v>2</v>
      </c>
      <c r="E189" s="51"/>
      <c r="F189" s="16">
        <f t="shared" si="5"/>
        <v>0</v>
      </c>
      <c r="G189" s="12"/>
      <c r="HW189" s="6"/>
      <c r="HX189" s="6"/>
      <c r="HY189" s="6"/>
      <c r="HZ189" s="6"/>
      <c r="IA189" s="6"/>
      <c r="IB189" s="6"/>
      <c r="IC189" s="6"/>
      <c r="ID189" s="6"/>
      <c r="IE189" s="6"/>
      <c r="IF189" s="6"/>
      <c r="IG189" s="6"/>
      <c r="IH189" s="6"/>
      <c r="II189" s="6"/>
      <c r="IJ189" s="6"/>
      <c r="IK189" s="6"/>
      <c r="IL189" s="6"/>
      <c r="IM189" s="6"/>
      <c r="IN189" s="6"/>
      <c r="IO189" s="6"/>
      <c r="IP189" s="6"/>
      <c r="IQ189" s="6"/>
      <c r="IR189" s="6"/>
      <c r="IS189" s="6"/>
      <c r="IT189" s="6"/>
      <c r="IU189" s="6"/>
      <c r="IV189" s="6"/>
    </row>
    <row r="190" spans="1:256" s="5" customFormat="1" ht="85.5">
      <c r="A190" s="49" t="s">
        <v>173</v>
      </c>
      <c r="B190" s="46" t="s">
        <v>544</v>
      </c>
      <c r="C190" s="56" t="s">
        <v>137</v>
      </c>
      <c r="D190" s="12">
        <v>10</v>
      </c>
      <c r="E190" s="51"/>
      <c r="F190" s="16">
        <f t="shared" si="5"/>
        <v>0</v>
      </c>
      <c r="G190" s="12"/>
      <c r="HW190" s="6"/>
      <c r="HX190" s="6"/>
      <c r="HY190" s="6"/>
      <c r="HZ190" s="6"/>
      <c r="IA190" s="6"/>
      <c r="IB190" s="6"/>
      <c r="IC190" s="6"/>
      <c r="ID190" s="6"/>
      <c r="IE190" s="6"/>
      <c r="IF190" s="6"/>
      <c r="IG190" s="6"/>
      <c r="IH190" s="6"/>
      <c r="II190" s="6"/>
      <c r="IJ190" s="6"/>
      <c r="IK190" s="6"/>
      <c r="IL190" s="6"/>
      <c r="IM190" s="6"/>
      <c r="IN190" s="6"/>
      <c r="IO190" s="6"/>
      <c r="IP190" s="6"/>
      <c r="IQ190" s="6"/>
      <c r="IR190" s="6"/>
      <c r="IS190" s="6"/>
      <c r="IT190" s="6"/>
      <c r="IU190" s="6"/>
      <c r="IV190" s="6"/>
    </row>
    <row r="191" spans="1:256" s="5" customFormat="1" ht="71.25">
      <c r="A191" s="49" t="s">
        <v>174</v>
      </c>
      <c r="B191" s="46" t="s">
        <v>853</v>
      </c>
      <c r="C191" s="56" t="s">
        <v>162</v>
      </c>
      <c r="D191" s="12">
        <v>40</v>
      </c>
      <c r="E191" s="51"/>
      <c r="F191" s="16">
        <f t="shared" si="5"/>
        <v>0</v>
      </c>
      <c r="G191" s="12"/>
      <c r="HW191" s="6"/>
      <c r="HX191" s="6"/>
      <c r="HY191" s="6"/>
      <c r="HZ191" s="6"/>
      <c r="IA191" s="6"/>
      <c r="IB191" s="6"/>
      <c r="IC191" s="6"/>
      <c r="ID191" s="6"/>
      <c r="IE191" s="6"/>
      <c r="IF191" s="6"/>
      <c r="IG191" s="6"/>
      <c r="IH191" s="6"/>
      <c r="II191" s="6"/>
      <c r="IJ191" s="6"/>
      <c r="IK191" s="6"/>
      <c r="IL191" s="6"/>
      <c r="IM191" s="6"/>
      <c r="IN191" s="6"/>
      <c r="IO191" s="6"/>
      <c r="IP191" s="6"/>
      <c r="IQ191" s="6"/>
      <c r="IR191" s="6"/>
      <c r="IS191" s="6"/>
      <c r="IT191" s="6"/>
      <c r="IU191" s="6"/>
      <c r="IV191" s="6"/>
    </row>
    <row r="192" spans="1:256" s="5" customFormat="1" ht="15">
      <c r="A192" s="49"/>
      <c r="B192" s="88" t="s">
        <v>876</v>
      </c>
      <c r="C192" s="56"/>
      <c r="D192" s="12"/>
      <c r="E192" s="51"/>
      <c r="F192" s="16">
        <f t="shared" si="5"/>
        <v>0</v>
      </c>
      <c r="G192" s="12"/>
      <c r="HW192" s="6"/>
      <c r="HX192" s="6"/>
      <c r="HY192" s="6"/>
      <c r="HZ192" s="6"/>
      <c r="IA192" s="6"/>
      <c r="IB192" s="6"/>
      <c r="IC192" s="6"/>
      <c r="ID192" s="6"/>
      <c r="IE192" s="6"/>
      <c r="IF192" s="6"/>
      <c r="IG192" s="6"/>
      <c r="IH192" s="6"/>
      <c r="II192" s="6"/>
      <c r="IJ192" s="6"/>
      <c r="IK192" s="6"/>
      <c r="IL192" s="6"/>
      <c r="IM192" s="6"/>
      <c r="IN192" s="6"/>
      <c r="IO192" s="6"/>
      <c r="IP192" s="6"/>
      <c r="IQ192" s="6"/>
      <c r="IR192" s="6"/>
      <c r="IS192" s="6"/>
      <c r="IT192" s="6"/>
      <c r="IU192" s="6"/>
      <c r="IV192" s="6"/>
    </row>
    <row r="193" spans="1:256" s="5" customFormat="1" ht="28.5">
      <c r="A193" s="49" t="s">
        <v>422</v>
      </c>
      <c r="B193" s="46" t="s">
        <v>398</v>
      </c>
      <c r="C193" s="56" t="s">
        <v>162</v>
      </c>
      <c r="D193" s="12">
        <v>10</v>
      </c>
      <c r="E193" s="51"/>
      <c r="F193" s="16">
        <f t="shared" si="5"/>
        <v>0</v>
      </c>
      <c r="G193" s="12"/>
      <c r="HW193" s="6"/>
      <c r="HX193" s="6"/>
      <c r="HY193" s="6"/>
      <c r="HZ193" s="6"/>
      <c r="IA193" s="6"/>
      <c r="IB193" s="6"/>
      <c r="IC193" s="6"/>
      <c r="ID193" s="6"/>
      <c r="IE193" s="6"/>
      <c r="IF193" s="6"/>
      <c r="IG193" s="6"/>
      <c r="IH193" s="6"/>
      <c r="II193" s="6"/>
      <c r="IJ193" s="6"/>
      <c r="IK193" s="6"/>
      <c r="IL193" s="6"/>
      <c r="IM193" s="6"/>
      <c r="IN193" s="6"/>
      <c r="IO193" s="6"/>
      <c r="IP193" s="6"/>
      <c r="IQ193" s="6"/>
      <c r="IR193" s="6"/>
      <c r="IS193" s="6"/>
      <c r="IT193" s="6"/>
      <c r="IU193" s="6"/>
      <c r="IV193" s="6"/>
    </row>
    <row r="194" spans="1:256" s="5" customFormat="1" ht="14.25">
      <c r="A194" s="49" t="s">
        <v>580</v>
      </c>
      <c r="B194" s="46" t="s">
        <v>852</v>
      </c>
      <c r="C194" s="56"/>
      <c r="D194" s="12"/>
      <c r="E194" s="51"/>
      <c r="F194" s="16">
        <f t="shared" si="5"/>
        <v>0</v>
      </c>
      <c r="G194" s="12"/>
      <c r="HW194" s="6"/>
      <c r="HX194" s="6"/>
      <c r="HY194" s="6"/>
      <c r="HZ194" s="6"/>
      <c r="IA194" s="6"/>
      <c r="IB194" s="6"/>
      <c r="IC194" s="6"/>
      <c r="ID194" s="6"/>
      <c r="IE194" s="6"/>
      <c r="IF194" s="6"/>
      <c r="IG194" s="6"/>
      <c r="IH194" s="6"/>
      <c r="II194" s="6"/>
      <c r="IJ194" s="6"/>
      <c r="IK194" s="6"/>
      <c r="IL194" s="6"/>
      <c r="IM194" s="6"/>
      <c r="IN194" s="6"/>
      <c r="IO194" s="6"/>
      <c r="IP194" s="6"/>
      <c r="IQ194" s="6"/>
      <c r="IR194" s="6"/>
      <c r="IS194" s="6"/>
      <c r="IT194" s="6"/>
      <c r="IU194" s="6"/>
      <c r="IV194" s="6"/>
    </row>
    <row r="195" spans="1:256" s="5" customFormat="1" ht="99.75">
      <c r="A195" s="49" t="s">
        <v>581</v>
      </c>
      <c r="B195" s="46" t="s">
        <v>193</v>
      </c>
      <c r="C195" s="56" t="s">
        <v>162</v>
      </c>
      <c r="D195" s="12">
        <v>7</v>
      </c>
      <c r="E195" s="51"/>
      <c r="F195" s="16">
        <f t="shared" si="5"/>
        <v>0</v>
      </c>
      <c r="G195" s="12"/>
      <c r="HW195" s="6"/>
      <c r="HX195" s="6"/>
      <c r="HY195" s="6"/>
      <c r="HZ195" s="6"/>
      <c r="IA195" s="6"/>
      <c r="IB195" s="6"/>
      <c r="IC195" s="6"/>
      <c r="ID195" s="6"/>
      <c r="IE195" s="6"/>
      <c r="IF195" s="6"/>
      <c r="IG195" s="6"/>
      <c r="IH195" s="6"/>
      <c r="II195" s="6"/>
      <c r="IJ195" s="6"/>
      <c r="IK195" s="6"/>
      <c r="IL195" s="6"/>
      <c r="IM195" s="6"/>
      <c r="IN195" s="6"/>
      <c r="IO195" s="6"/>
      <c r="IP195" s="6"/>
      <c r="IQ195" s="6"/>
      <c r="IR195" s="6"/>
      <c r="IS195" s="6"/>
      <c r="IT195" s="6"/>
      <c r="IU195" s="6"/>
      <c r="IV195" s="6"/>
    </row>
    <row r="196" spans="1:256" s="5" customFormat="1" ht="28.5">
      <c r="A196" s="49" t="s">
        <v>582</v>
      </c>
      <c r="B196" s="46" t="s">
        <v>169</v>
      </c>
      <c r="C196" s="56" t="s">
        <v>162</v>
      </c>
      <c r="D196" s="12">
        <v>7</v>
      </c>
      <c r="E196" s="51"/>
      <c r="F196" s="16">
        <f t="shared" si="5"/>
        <v>0</v>
      </c>
      <c r="G196" s="12"/>
      <c r="HW196" s="6"/>
      <c r="HX196" s="6"/>
      <c r="HY196" s="6"/>
      <c r="HZ196" s="6"/>
      <c r="IA196" s="6"/>
      <c r="IB196" s="6"/>
      <c r="IC196" s="6"/>
      <c r="ID196" s="6"/>
      <c r="IE196" s="6"/>
      <c r="IF196" s="6"/>
      <c r="IG196" s="6"/>
      <c r="IH196" s="6"/>
      <c r="II196" s="6"/>
      <c r="IJ196" s="6"/>
      <c r="IK196" s="6"/>
      <c r="IL196" s="6"/>
      <c r="IM196" s="6"/>
      <c r="IN196" s="6"/>
      <c r="IO196" s="6"/>
      <c r="IP196" s="6"/>
      <c r="IQ196" s="6"/>
      <c r="IR196" s="6"/>
      <c r="IS196" s="6"/>
      <c r="IT196" s="6"/>
      <c r="IU196" s="6"/>
      <c r="IV196" s="6"/>
    </row>
    <row r="197" spans="1:7" ht="114">
      <c r="A197" s="49" t="s">
        <v>583</v>
      </c>
      <c r="B197" s="46" t="s">
        <v>136</v>
      </c>
      <c r="C197" s="56" t="s">
        <v>162</v>
      </c>
      <c r="D197" s="12">
        <v>0.2</v>
      </c>
      <c r="E197" s="51"/>
      <c r="F197" s="16">
        <f t="shared" si="5"/>
        <v>0</v>
      </c>
      <c r="G197" s="12"/>
    </row>
    <row r="198" spans="1:7" ht="85.5">
      <c r="A198" s="49" t="s">
        <v>584</v>
      </c>
      <c r="B198" s="46" t="s">
        <v>544</v>
      </c>
      <c r="C198" s="56" t="s">
        <v>137</v>
      </c>
      <c r="D198" s="12">
        <v>0.5</v>
      </c>
      <c r="E198" s="51"/>
      <c r="F198" s="16">
        <f t="shared" si="5"/>
        <v>0</v>
      </c>
      <c r="G198" s="12"/>
    </row>
    <row r="199" spans="1:7" ht="99.75">
      <c r="A199" s="49" t="s">
        <v>585</v>
      </c>
      <c r="B199" s="46" t="s">
        <v>139</v>
      </c>
      <c r="C199" s="56" t="s">
        <v>137</v>
      </c>
      <c r="D199" s="12">
        <v>7</v>
      </c>
      <c r="E199" s="51"/>
      <c r="F199" s="16">
        <f t="shared" si="5"/>
        <v>0</v>
      </c>
      <c r="G199" s="12"/>
    </row>
    <row r="200" spans="1:7" ht="28.5">
      <c r="A200" s="49" t="s">
        <v>587</v>
      </c>
      <c r="B200" s="46" t="s">
        <v>861</v>
      </c>
      <c r="C200" s="56"/>
      <c r="D200" s="12"/>
      <c r="E200" s="51"/>
      <c r="F200" s="16">
        <f t="shared" si="5"/>
        <v>0</v>
      </c>
      <c r="G200" s="12"/>
    </row>
    <row r="201" spans="1:7" ht="99.75">
      <c r="A201" s="49" t="s">
        <v>588</v>
      </c>
      <c r="B201" s="46" t="s">
        <v>193</v>
      </c>
      <c r="C201" s="56" t="s">
        <v>162</v>
      </c>
      <c r="D201" s="12">
        <v>24</v>
      </c>
      <c r="E201" s="51"/>
      <c r="F201" s="16">
        <f t="shared" si="5"/>
        <v>0</v>
      </c>
      <c r="G201" s="12"/>
    </row>
    <row r="202" spans="1:7" ht="28.5">
      <c r="A202" s="49" t="s">
        <v>589</v>
      </c>
      <c r="B202" s="46" t="s">
        <v>169</v>
      </c>
      <c r="C202" s="56" t="s">
        <v>162</v>
      </c>
      <c r="D202" s="12">
        <v>20</v>
      </c>
      <c r="E202" s="51"/>
      <c r="F202" s="16">
        <f aca="true" t="shared" si="6" ref="F202:F221">E202*D202</f>
        <v>0</v>
      </c>
      <c r="G202" s="12"/>
    </row>
    <row r="203" spans="1:7" ht="85.5">
      <c r="A203" s="49" t="s">
        <v>590</v>
      </c>
      <c r="B203" s="46" t="s">
        <v>133</v>
      </c>
      <c r="C203" s="56" t="s">
        <v>162</v>
      </c>
      <c r="D203" s="12">
        <v>12</v>
      </c>
      <c r="E203" s="51"/>
      <c r="F203" s="16">
        <f t="shared" si="6"/>
        <v>0</v>
      </c>
      <c r="G203" s="12"/>
    </row>
    <row r="204" spans="1:7" ht="114">
      <c r="A204" s="49" t="s">
        <v>591</v>
      </c>
      <c r="B204" s="46" t="s">
        <v>136</v>
      </c>
      <c r="C204" s="56" t="s">
        <v>162</v>
      </c>
      <c r="D204" s="12">
        <v>4</v>
      </c>
      <c r="E204" s="51"/>
      <c r="F204" s="16">
        <f t="shared" si="6"/>
        <v>0</v>
      </c>
      <c r="G204" s="12"/>
    </row>
    <row r="205" spans="1:7" ht="85.5">
      <c r="A205" s="49" t="s">
        <v>592</v>
      </c>
      <c r="B205" s="46" t="s">
        <v>544</v>
      </c>
      <c r="C205" s="56" t="s">
        <v>137</v>
      </c>
      <c r="D205" s="12">
        <v>10</v>
      </c>
      <c r="E205" s="51"/>
      <c r="F205" s="16">
        <f t="shared" si="6"/>
        <v>0</v>
      </c>
      <c r="G205" s="12"/>
    </row>
    <row r="206" spans="1:7" ht="99.75">
      <c r="A206" s="49" t="s">
        <v>593</v>
      </c>
      <c r="B206" s="46" t="s">
        <v>139</v>
      </c>
      <c r="C206" s="56" t="s">
        <v>137</v>
      </c>
      <c r="D206" s="12">
        <v>80</v>
      </c>
      <c r="E206" s="51"/>
      <c r="F206" s="16">
        <f t="shared" si="6"/>
        <v>0</v>
      </c>
      <c r="G206" s="12"/>
    </row>
    <row r="207" spans="1:7" ht="28.5">
      <c r="A207" s="49" t="s">
        <v>595</v>
      </c>
      <c r="B207" s="46" t="s">
        <v>851</v>
      </c>
      <c r="C207" s="56"/>
      <c r="D207" s="12"/>
      <c r="E207" s="51"/>
      <c r="F207" s="16">
        <f t="shared" si="6"/>
        <v>0</v>
      </c>
      <c r="G207" s="12"/>
    </row>
    <row r="208" spans="1:7" ht="99.75">
      <c r="A208" s="49" t="s">
        <v>596</v>
      </c>
      <c r="B208" s="46" t="s">
        <v>193</v>
      </c>
      <c r="C208" s="56" t="s">
        <v>162</v>
      </c>
      <c r="D208" s="12">
        <v>12</v>
      </c>
      <c r="E208" s="51"/>
      <c r="F208" s="16">
        <f t="shared" si="6"/>
        <v>0</v>
      </c>
      <c r="G208" s="12"/>
    </row>
    <row r="209" spans="1:7" ht="28.5">
      <c r="A209" s="49" t="s">
        <v>597</v>
      </c>
      <c r="B209" s="46" t="s">
        <v>169</v>
      </c>
      <c r="C209" s="56" t="s">
        <v>162</v>
      </c>
      <c r="D209" s="12">
        <v>10</v>
      </c>
      <c r="E209" s="51"/>
      <c r="F209" s="16">
        <f t="shared" si="6"/>
        <v>0</v>
      </c>
      <c r="G209" s="12"/>
    </row>
    <row r="210" spans="1:7" ht="85.5">
      <c r="A210" s="49" t="s">
        <v>598</v>
      </c>
      <c r="B210" s="46" t="s">
        <v>133</v>
      </c>
      <c r="C210" s="56" t="s">
        <v>162</v>
      </c>
      <c r="D210" s="12">
        <v>6</v>
      </c>
      <c r="E210" s="51"/>
      <c r="F210" s="16">
        <f t="shared" si="6"/>
        <v>0</v>
      </c>
      <c r="G210" s="12"/>
    </row>
    <row r="211" spans="1:7" ht="114">
      <c r="A211" s="49" t="s">
        <v>599</v>
      </c>
      <c r="B211" s="46" t="s">
        <v>136</v>
      </c>
      <c r="C211" s="56" t="s">
        <v>162</v>
      </c>
      <c r="D211" s="12">
        <v>4</v>
      </c>
      <c r="E211" s="51"/>
      <c r="F211" s="16">
        <f t="shared" si="6"/>
        <v>0</v>
      </c>
      <c r="G211" s="12"/>
    </row>
    <row r="212" spans="1:7" ht="85.5">
      <c r="A212" s="49" t="s">
        <v>600</v>
      </c>
      <c r="B212" s="46" t="s">
        <v>544</v>
      </c>
      <c r="C212" s="56" t="s">
        <v>137</v>
      </c>
      <c r="D212" s="12">
        <v>6</v>
      </c>
      <c r="E212" s="51"/>
      <c r="F212" s="16">
        <f t="shared" si="6"/>
        <v>0</v>
      </c>
      <c r="G212" s="12"/>
    </row>
    <row r="213" spans="1:7" ht="99.75">
      <c r="A213" s="49" t="s">
        <v>866</v>
      </c>
      <c r="B213" s="46" t="s">
        <v>139</v>
      </c>
      <c r="C213" s="56" t="s">
        <v>137</v>
      </c>
      <c r="D213" s="12">
        <v>15</v>
      </c>
      <c r="E213" s="51"/>
      <c r="F213" s="16">
        <f t="shared" si="6"/>
        <v>0</v>
      </c>
      <c r="G213" s="12"/>
    </row>
    <row r="214" spans="1:7" ht="14.25">
      <c r="A214" s="49" t="s">
        <v>601</v>
      </c>
      <c r="B214" s="46" t="s">
        <v>884</v>
      </c>
      <c r="C214" s="56"/>
      <c r="D214" s="12"/>
      <c r="E214" s="51"/>
      <c r="F214" s="16">
        <f t="shared" si="6"/>
        <v>0</v>
      </c>
      <c r="G214" s="12"/>
    </row>
    <row r="215" spans="1:7" ht="28.5">
      <c r="A215" s="49" t="s">
        <v>602</v>
      </c>
      <c r="B215" s="46" t="s">
        <v>215</v>
      </c>
      <c r="C215" s="56" t="s">
        <v>55</v>
      </c>
      <c r="D215" s="12">
        <v>20</v>
      </c>
      <c r="E215" s="51"/>
      <c r="F215" s="16">
        <f t="shared" si="6"/>
        <v>0</v>
      </c>
      <c r="G215" s="12"/>
    </row>
    <row r="216" spans="1:7" ht="14.25">
      <c r="A216" s="49" t="s">
        <v>603</v>
      </c>
      <c r="B216" s="46" t="s">
        <v>229</v>
      </c>
      <c r="C216" s="56" t="s">
        <v>216</v>
      </c>
      <c r="D216" s="12">
        <v>5</v>
      </c>
      <c r="E216" s="51"/>
      <c r="F216" s="16">
        <f t="shared" si="6"/>
        <v>0</v>
      </c>
      <c r="G216" s="12"/>
    </row>
    <row r="217" spans="1:7" ht="42.75">
      <c r="A217" s="49" t="s">
        <v>604</v>
      </c>
      <c r="B217" s="46" t="s">
        <v>179</v>
      </c>
      <c r="C217" s="56" t="s">
        <v>55</v>
      </c>
      <c r="D217" s="12">
        <v>40</v>
      </c>
      <c r="E217" s="51"/>
      <c r="F217" s="16">
        <f t="shared" si="6"/>
        <v>0</v>
      </c>
      <c r="G217" s="12"/>
    </row>
    <row r="218" spans="1:7" ht="57">
      <c r="A218" s="49" t="s">
        <v>605</v>
      </c>
      <c r="B218" s="46" t="s">
        <v>412</v>
      </c>
      <c r="C218" s="56" t="s">
        <v>162</v>
      </c>
      <c r="D218" s="12">
        <v>80</v>
      </c>
      <c r="E218" s="51"/>
      <c r="F218" s="16">
        <f t="shared" si="6"/>
        <v>0</v>
      </c>
      <c r="G218" s="12"/>
    </row>
    <row r="219" spans="1:7" ht="42.75">
      <c r="A219" s="49" t="s">
        <v>606</v>
      </c>
      <c r="B219" s="46" t="s">
        <v>864</v>
      </c>
      <c r="C219" s="56" t="s">
        <v>55</v>
      </c>
      <c r="D219" s="12">
        <v>160</v>
      </c>
      <c r="E219" s="51"/>
      <c r="F219" s="16">
        <f t="shared" si="6"/>
        <v>0</v>
      </c>
      <c r="G219" s="12"/>
    </row>
    <row r="220" spans="1:7" ht="128.25">
      <c r="A220" s="49" t="s">
        <v>607</v>
      </c>
      <c r="B220" s="46" t="s">
        <v>547</v>
      </c>
      <c r="C220" s="56" t="s">
        <v>55</v>
      </c>
      <c r="D220" s="12">
        <v>15</v>
      </c>
      <c r="E220" s="51"/>
      <c r="F220" s="16">
        <f t="shared" si="6"/>
        <v>0</v>
      </c>
      <c r="G220" s="12"/>
    </row>
    <row r="221" spans="1:7" ht="99.75">
      <c r="A221" s="49" t="s">
        <v>885</v>
      </c>
      <c r="B221" s="46" t="s">
        <v>863</v>
      </c>
      <c r="C221" s="56" t="s">
        <v>55</v>
      </c>
      <c r="D221" s="12">
        <v>15</v>
      </c>
      <c r="E221" s="51"/>
      <c r="F221" s="16">
        <f t="shared" si="6"/>
        <v>0</v>
      </c>
      <c r="G221" s="12"/>
    </row>
    <row r="222" spans="1:7" ht="28.5">
      <c r="A222" s="49" t="s">
        <v>886</v>
      </c>
      <c r="B222" s="46" t="s">
        <v>862</v>
      </c>
      <c r="C222" s="56" t="s">
        <v>55</v>
      </c>
      <c r="D222" s="12">
        <v>160</v>
      </c>
      <c r="E222" s="51"/>
      <c r="F222" s="16">
        <f>E222*D222</f>
        <v>0</v>
      </c>
      <c r="G222" s="12"/>
    </row>
    <row r="223" spans="1:7" ht="14.25">
      <c r="A223" s="74"/>
      <c r="B223" s="79" t="s">
        <v>397</v>
      </c>
      <c r="C223" s="76"/>
      <c r="D223" s="77"/>
      <c r="E223" s="80"/>
      <c r="F223" s="78">
        <f>SUM(F139:F222)</f>
        <v>0</v>
      </c>
      <c r="G223" s="77"/>
    </row>
    <row r="224" ht="14.25">
      <c r="E224" s="55"/>
    </row>
    <row r="225" spans="1:5" ht="14.25">
      <c r="A225" s="1" t="s">
        <v>27</v>
      </c>
      <c r="B225" s="2" t="s">
        <v>28</v>
      </c>
      <c r="E225" s="55"/>
    </row>
    <row r="226" spans="1:7" ht="15">
      <c r="A226" s="49"/>
      <c r="B226" s="88" t="s">
        <v>867</v>
      </c>
      <c r="C226" s="56"/>
      <c r="D226" s="12"/>
      <c r="E226" s="51"/>
      <c r="F226" s="16"/>
      <c r="G226" s="12"/>
    </row>
    <row r="227" spans="1:7" ht="28.5">
      <c r="A227" s="49" t="s">
        <v>417</v>
      </c>
      <c r="B227" s="46" t="s">
        <v>398</v>
      </c>
      <c r="C227" s="56" t="s">
        <v>162</v>
      </c>
      <c r="D227" s="12">
        <v>10</v>
      </c>
      <c r="E227" s="51"/>
      <c r="F227" s="16">
        <f aca="true" t="shared" si="7" ref="F227:F273">D227*E227</f>
        <v>0</v>
      </c>
      <c r="G227" s="12"/>
    </row>
    <row r="228" spans="1:7" ht="14.25">
      <c r="A228" s="49" t="s">
        <v>377</v>
      </c>
      <c r="B228" s="46" t="s">
        <v>182</v>
      </c>
      <c r="C228" s="56"/>
      <c r="D228" s="12"/>
      <c r="E228" s="51"/>
      <c r="F228" s="16">
        <f t="shared" si="7"/>
        <v>0</v>
      </c>
      <c r="G228" s="12"/>
    </row>
    <row r="229" spans="1:7" ht="99.75">
      <c r="A229" s="49" t="s">
        <v>65</v>
      </c>
      <c r="B229" s="46" t="s">
        <v>208</v>
      </c>
      <c r="C229" s="56" t="s">
        <v>162</v>
      </c>
      <c r="D229" s="12">
        <v>10</v>
      </c>
      <c r="E229" s="51"/>
      <c r="F229" s="16">
        <f t="shared" si="7"/>
        <v>0</v>
      </c>
      <c r="G229" s="12"/>
    </row>
    <row r="230" spans="1:7" ht="28.5">
      <c r="A230" s="49" t="s">
        <v>112</v>
      </c>
      <c r="B230" s="46" t="s">
        <v>169</v>
      </c>
      <c r="C230" s="56" t="s">
        <v>162</v>
      </c>
      <c r="D230" s="12">
        <v>7</v>
      </c>
      <c r="E230" s="51"/>
      <c r="F230" s="16">
        <f t="shared" si="7"/>
        <v>0</v>
      </c>
      <c r="G230" s="12"/>
    </row>
    <row r="231" spans="1:7" ht="156.75">
      <c r="A231" s="49" t="s">
        <v>70</v>
      </c>
      <c r="B231" s="46" t="s">
        <v>135</v>
      </c>
      <c r="C231" s="56" t="s">
        <v>162</v>
      </c>
      <c r="D231" s="12">
        <v>10</v>
      </c>
      <c r="E231" s="51"/>
      <c r="F231" s="16">
        <f t="shared" si="7"/>
        <v>0</v>
      </c>
      <c r="G231" s="12"/>
    </row>
    <row r="232" spans="1:7" ht="114">
      <c r="A232" s="49" t="s">
        <v>72</v>
      </c>
      <c r="B232" s="46" t="s">
        <v>136</v>
      </c>
      <c r="C232" s="56" t="s">
        <v>162</v>
      </c>
      <c r="D232" s="12">
        <v>1</v>
      </c>
      <c r="E232" s="51"/>
      <c r="F232" s="16">
        <f t="shared" si="7"/>
        <v>0</v>
      </c>
      <c r="G232" s="12"/>
    </row>
    <row r="233" spans="1:7" ht="85.5">
      <c r="A233" s="49" t="s">
        <v>138</v>
      </c>
      <c r="B233" s="46" t="s">
        <v>544</v>
      </c>
      <c r="C233" s="56" t="s">
        <v>137</v>
      </c>
      <c r="D233" s="12">
        <v>20</v>
      </c>
      <c r="E233" s="51"/>
      <c r="F233" s="16">
        <f t="shared" si="7"/>
        <v>0</v>
      </c>
      <c r="G233" s="12"/>
    </row>
    <row r="234" spans="1:7" ht="99.75">
      <c r="A234" s="49" t="s">
        <v>183</v>
      </c>
      <c r="B234" s="46" t="s">
        <v>139</v>
      </c>
      <c r="C234" s="56" t="s">
        <v>137</v>
      </c>
      <c r="D234" s="12">
        <v>22</v>
      </c>
      <c r="E234" s="51"/>
      <c r="F234" s="16">
        <f t="shared" si="7"/>
        <v>0</v>
      </c>
      <c r="G234" s="12"/>
    </row>
    <row r="235" spans="1:7" ht="14.25">
      <c r="A235" s="49" t="s">
        <v>420</v>
      </c>
      <c r="B235" s="46" t="s">
        <v>872</v>
      </c>
      <c r="C235" s="56"/>
      <c r="D235" s="12"/>
      <c r="E235" s="51"/>
      <c r="F235" s="16">
        <f t="shared" si="7"/>
        <v>0</v>
      </c>
      <c r="G235" s="12"/>
    </row>
    <row r="236" spans="1:7" ht="99.75">
      <c r="A236" s="49" t="s">
        <v>40</v>
      </c>
      <c r="B236" s="46" t="s">
        <v>534</v>
      </c>
      <c r="C236" s="56" t="s">
        <v>162</v>
      </c>
      <c r="D236" s="12">
        <v>8.2</v>
      </c>
      <c r="E236" s="51"/>
      <c r="F236" s="16">
        <f t="shared" si="7"/>
        <v>0</v>
      </c>
      <c r="G236" s="12"/>
    </row>
    <row r="237" spans="1:7" ht="28.5">
      <c r="A237" s="49" t="s">
        <v>269</v>
      </c>
      <c r="B237" s="46" t="s">
        <v>169</v>
      </c>
      <c r="C237" s="56" t="s">
        <v>162</v>
      </c>
      <c r="D237" s="12">
        <v>8.2</v>
      </c>
      <c r="E237" s="51"/>
      <c r="F237" s="16">
        <f t="shared" si="7"/>
        <v>0</v>
      </c>
      <c r="G237" s="12"/>
    </row>
    <row r="238" spans="1:7" ht="71.25">
      <c r="A238" s="49" t="s">
        <v>141</v>
      </c>
      <c r="B238" s="46" t="s">
        <v>871</v>
      </c>
      <c r="C238" s="56" t="s">
        <v>162</v>
      </c>
      <c r="D238" s="12">
        <v>8.2</v>
      </c>
      <c r="E238" s="51"/>
      <c r="F238" s="16">
        <f t="shared" si="7"/>
        <v>0</v>
      </c>
      <c r="G238" s="12"/>
    </row>
    <row r="239" spans="1:7" ht="42.75">
      <c r="A239" s="49" t="s">
        <v>142</v>
      </c>
      <c r="B239" s="46" t="s">
        <v>164</v>
      </c>
      <c r="C239" s="56" t="s">
        <v>137</v>
      </c>
      <c r="D239" s="12">
        <v>15</v>
      </c>
      <c r="E239" s="51"/>
      <c r="F239" s="16">
        <f t="shared" si="7"/>
        <v>0</v>
      </c>
      <c r="G239" s="12"/>
    </row>
    <row r="240" spans="1:7" ht="85.5">
      <c r="A240" s="49" t="s">
        <v>143</v>
      </c>
      <c r="B240" s="46" t="s">
        <v>870</v>
      </c>
      <c r="C240" s="56" t="s">
        <v>162</v>
      </c>
      <c r="D240" s="12">
        <v>8.2</v>
      </c>
      <c r="E240" s="51"/>
      <c r="F240" s="16">
        <f t="shared" si="7"/>
        <v>0</v>
      </c>
      <c r="G240" s="12"/>
    </row>
    <row r="241" spans="1:7" ht="85.5">
      <c r="A241" s="49" t="s">
        <v>144</v>
      </c>
      <c r="B241" s="46" t="s">
        <v>184</v>
      </c>
      <c r="C241" s="56" t="s">
        <v>162</v>
      </c>
      <c r="D241" s="12">
        <v>1</v>
      </c>
      <c r="E241" s="51"/>
      <c r="F241" s="16">
        <f t="shared" si="7"/>
        <v>0</v>
      </c>
      <c r="G241" s="12"/>
    </row>
    <row r="242" spans="1:7" ht="71.25">
      <c r="A242" s="49" t="s">
        <v>145</v>
      </c>
      <c r="B242" s="46" t="s">
        <v>774</v>
      </c>
      <c r="C242" s="56" t="s">
        <v>47</v>
      </c>
      <c r="D242" s="12">
        <v>1</v>
      </c>
      <c r="E242" s="51"/>
      <c r="F242" s="16">
        <f t="shared" si="7"/>
        <v>0</v>
      </c>
      <c r="G242" s="12"/>
    </row>
    <row r="243" spans="1:7" ht="99.75">
      <c r="A243" s="49" t="s">
        <v>875</v>
      </c>
      <c r="B243" s="46" t="s">
        <v>139</v>
      </c>
      <c r="C243" s="56" t="s">
        <v>137</v>
      </c>
      <c r="D243" s="12">
        <v>25</v>
      </c>
      <c r="E243" s="51"/>
      <c r="F243" s="16">
        <f t="shared" si="7"/>
        <v>0</v>
      </c>
      <c r="G243" s="12"/>
    </row>
    <row r="244" spans="1:7" ht="14.25">
      <c r="A244" s="49" t="s">
        <v>363</v>
      </c>
      <c r="B244" s="46" t="s">
        <v>869</v>
      </c>
      <c r="C244" s="56"/>
      <c r="D244" s="12"/>
      <c r="E244" s="51"/>
      <c r="F244" s="16">
        <f t="shared" si="7"/>
        <v>0</v>
      </c>
      <c r="G244" s="12"/>
    </row>
    <row r="245" spans="1:7" ht="14.25">
      <c r="A245" s="49" t="s">
        <v>45</v>
      </c>
      <c r="B245" s="46" t="s">
        <v>724</v>
      </c>
      <c r="C245" s="56" t="s">
        <v>216</v>
      </c>
      <c r="D245" s="12">
        <v>4</v>
      </c>
      <c r="E245" s="51"/>
      <c r="F245" s="16">
        <f t="shared" si="7"/>
        <v>0</v>
      </c>
      <c r="G245" s="12"/>
    </row>
    <row r="246" spans="1:7" ht="57">
      <c r="A246" s="49" t="s">
        <v>48</v>
      </c>
      <c r="B246" s="46" t="s">
        <v>723</v>
      </c>
      <c r="C246" s="56" t="s">
        <v>55</v>
      </c>
      <c r="D246" s="12">
        <v>3</v>
      </c>
      <c r="E246" s="51"/>
      <c r="F246" s="16">
        <f t="shared" si="7"/>
        <v>0</v>
      </c>
      <c r="G246" s="12"/>
    </row>
    <row r="247" spans="1:7" ht="99.75">
      <c r="A247" s="49" t="s">
        <v>146</v>
      </c>
      <c r="B247" s="46" t="s">
        <v>868</v>
      </c>
      <c r="C247" s="56" t="s">
        <v>55</v>
      </c>
      <c r="D247" s="12">
        <v>3</v>
      </c>
      <c r="E247" s="51"/>
      <c r="F247" s="16">
        <f t="shared" si="7"/>
        <v>0</v>
      </c>
      <c r="G247" s="12"/>
    </row>
    <row r="248" spans="1:7" ht="57">
      <c r="A248" s="49" t="s">
        <v>148</v>
      </c>
      <c r="B248" s="46" t="s">
        <v>221</v>
      </c>
      <c r="C248" s="56" t="s">
        <v>55</v>
      </c>
      <c r="D248" s="12">
        <v>40</v>
      </c>
      <c r="E248" s="51"/>
      <c r="F248" s="16">
        <f t="shared" si="7"/>
        <v>0</v>
      </c>
      <c r="G248" s="12"/>
    </row>
    <row r="249" spans="1:7" ht="28.5">
      <c r="A249" s="49" t="s">
        <v>149</v>
      </c>
      <c r="B249" s="46" t="s">
        <v>862</v>
      </c>
      <c r="C249" s="56" t="s">
        <v>55</v>
      </c>
      <c r="D249" s="12">
        <v>40</v>
      </c>
      <c r="E249" s="51"/>
      <c r="F249" s="16">
        <f t="shared" si="7"/>
        <v>0</v>
      </c>
      <c r="G249" s="12"/>
    </row>
    <row r="250" spans="1:7" ht="15">
      <c r="A250" s="49"/>
      <c r="B250" s="88" t="s">
        <v>876</v>
      </c>
      <c r="C250" s="56"/>
      <c r="D250" s="12"/>
      <c r="E250" s="51"/>
      <c r="F250" s="16">
        <f t="shared" si="7"/>
        <v>0</v>
      </c>
      <c r="G250" s="12"/>
    </row>
    <row r="251" spans="1:7" ht="28.5">
      <c r="A251" s="49" t="s">
        <v>393</v>
      </c>
      <c r="B251" s="46" t="s">
        <v>398</v>
      </c>
      <c r="C251" s="56" t="s">
        <v>162</v>
      </c>
      <c r="D251" s="12">
        <v>10</v>
      </c>
      <c r="E251" s="51"/>
      <c r="F251" s="16">
        <f t="shared" si="7"/>
        <v>0</v>
      </c>
      <c r="G251" s="12"/>
    </row>
    <row r="252" spans="1:7" ht="14.25">
      <c r="A252" s="49" t="s">
        <v>364</v>
      </c>
      <c r="B252" s="46" t="s">
        <v>182</v>
      </c>
      <c r="C252" s="56"/>
      <c r="D252" s="12"/>
      <c r="E252" s="51"/>
      <c r="F252" s="16">
        <f t="shared" si="7"/>
        <v>0</v>
      </c>
      <c r="G252" s="12"/>
    </row>
    <row r="253" spans="1:7" ht="99.75">
      <c r="A253" s="49" t="s">
        <v>157</v>
      </c>
      <c r="B253" s="46" t="s">
        <v>193</v>
      </c>
      <c r="C253" s="56" t="s">
        <v>162</v>
      </c>
      <c r="D253" s="12">
        <v>10</v>
      </c>
      <c r="E253" s="51"/>
      <c r="F253" s="16">
        <f t="shared" si="7"/>
        <v>0</v>
      </c>
      <c r="G253" s="12"/>
    </row>
    <row r="254" spans="1:7" ht="28.5">
      <c r="A254" s="49" t="s">
        <v>91</v>
      </c>
      <c r="B254" s="46" t="s">
        <v>169</v>
      </c>
      <c r="C254" s="56" t="s">
        <v>162</v>
      </c>
      <c r="D254" s="12">
        <v>7</v>
      </c>
      <c r="E254" s="51"/>
      <c r="F254" s="16">
        <f t="shared" si="7"/>
        <v>0</v>
      </c>
      <c r="G254" s="12"/>
    </row>
    <row r="255" spans="1:7" ht="156.75">
      <c r="A255" s="49" t="s">
        <v>158</v>
      </c>
      <c r="B255" s="46" t="s">
        <v>135</v>
      </c>
      <c r="C255" s="56" t="s">
        <v>162</v>
      </c>
      <c r="D255" s="12">
        <v>10</v>
      </c>
      <c r="E255" s="51"/>
      <c r="F255" s="16">
        <f t="shared" si="7"/>
        <v>0</v>
      </c>
      <c r="G255" s="12"/>
    </row>
    <row r="256" spans="1:7" ht="114">
      <c r="A256" s="49" t="s">
        <v>159</v>
      </c>
      <c r="B256" s="46" t="s">
        <v>136</v>
      </c>
      <c r="C256" s="56" t="s">
        <v>162</v>
      </c>
      <c r="D256" s="12">
        <v>2</v>
      </c>
      <c r="E256" s="51"/>
      <c r="F256" s="16">
        <f t="shared" si="7"/>
        <v>0</v>
      </c>
      <c r="G256" s="12"/>
    </row>
    <row r="257" spans="1:7" ht="85.5">
      <c r="A257" s="49" t="s">
        <v>160</v>
      </c>
      <c r="B257" s="46" t="s">
        <v>544</v>
      </c>
      <c r="C257" s="56" t="s">
        <v>137</v>
      </c>
      <c r="D257" s="12">
        <v>1</v>
      </c>
      <c r="E257" s="51"/>
      <c r="F257" s="16">
        <f t="shared" si="7"/>
        <v>0</v>
      </c>
      <c r="G257" s="12"/>
    </row>
    <row r="258" spans="1:7" ht="99.75">
      <c r="A258" s="49" t="s">
        <v>161</v>
      </c>
      <c r="B258" s="46" t="s">
        <v>139</v>
      </c>
      <c r="C258" s="56" t="s">
        <v>137</v>
      </c>
      <c r="D258" s="12">
        <v>12</v>
      </c>
      <c r="E258" s="51"/>
      <c r="F258" s="16">
        <f t="shared" si="7"/>
        <v>0</v>
      </c>
      <c r="G258" s="12"/>
    </row>
    <row r="259" spans="1:7" ht="14.25">
      <c r="A259" s="49" t="s">
        <v>419</v>
      </c>
      <c r="B259" s="46" t="s">
        <v>874</v>
      </c>
      <c r="C259" s="56"/>
      <c r="D259" s="12"/>
      <c r="E259" s="51"/>
      <c r="F259" s="16">
        <f t="shared" si="7"/>
        <v>0</v>
      </c>
      <c r="G259" s="12"/>
    </row>
    <row r="260" spans="1:7" ht="99.75">
      <c r="A260" s="49" t="s">
        <v>92</v>
      </c>
      <c r="B260" s="46" t="s">
        <v>534</v>
      </c>
      <c r="C260" s="56" t="s">
        <v>162</v>
      </c>
      <c r="D260" s="12">
        <v>8.2</v>
      </c>
      <c r="E260" s="51"/>
      <c r="F260" s="16">
        <f t="shared" si="7"/>
        <v>0</v>
      </c>
      <c r="G260" s="12"/>
    </row>
    <row r="261" spans="1:7" ht="28.5">
      <c r="A261" s="49" t="s">
        <v>93</v>
      </c>
      <c r="B261" s="46" t="s">
        <v>169</v>
      </c>
      <c r="C261" s="56" t="s">
        <v>162</v>
      </c>
      <c r="D261" s="12">
        <v>8.2</v>
      </c>
      <c r="E261" s="51"/>
      <c r="F261" s="16">
        <f t="shared" si="7"/>
        <v>0</v>
      </c>
      <c r="G261" s="12"/>
    </row>
    <row r="262" spans="1:7" ht="71.25">
      <c r="A262" s="49" t="s">
        <v>96</v>
      </c>
      <c r="B262" s="46" t="s">
        <v>871</v>
      </c>
      <c r="C262" s="56" t="s">
        <v>162</v>
      </c>
      <c r="D262" s="12">
        <v>8.2</v>
      </c>
      <c r="E262" s="51"/>
      <c r="F262" s="16">
        <f t="shared" si="7"/>
        <v>0</v>
      </c>
      <c r="G262" s="12"/>
    </row>
    <row r="263" spans="1:7" ht="42.75">
      <c r="A263" s="49" t="s">
        <v>163</v>
      </c>
      <c r="B263" s="46" t="s">
        <v>164</v>
      </c>
      <c r="C263" s="56" t="s">
        <v>137</v>
      </c>
      <c r="D263" s="12">
        <v>5</v>
      </c>
      <c r="E263" s="51"/>
      <c r="F263" s="16">
        <f t="shared" si="7"/>
        <v>0</v>
      </c>
      <c r="G263" s="12"/>
    </row>
    <row r="264" spans="1:7" ht="85.5">
      <c r="A264" s="49" t="s">
        <v>165</v>
      </c>
      <c r="B264" s="46" t="s">
        <v>870</v>
      </c>
      <c r="C264" s="56" t="s">
        <v>162</v>
      </c>
      <c r="D264" s="12">
        <v>8.2</v>
      </c>
      <c r="E264" s="51"/>
      <c r="F264" s="16">
        <f t="shared" si="7"/>
        <v>0</v>
      </c>
      <c r="G264" s="12"/>
    </row>
    <row r="265" spans="1:7" ht="85.5">
      <c r="A265" s="49" t="s">
        <v>166</v>
      </c>
      <c r="B265" s="46" t="s">
        <v>184</v>
      </c>
      <c r="C265" s="56" t="s">
        <v>162</v>
      </c>
      <c r="D265" s="12">
        <v>1</v>
      </c>
      <c r="E265" s="51"/>
      <c r="F265" s="16">
        <f t="shared" si="7"/>
        <v>0</v>
      </c>
      <c r="G265" s="12"/>
    </row>
    <row r="266" spans="1:7" ht="71.25">
      <c r="A266" s="49" t="s">
        <v>557</v>
      </c>
      <c r="B266" s="46" t="s">
        <v>774</v>
      </c>
      <c r="C266" s="56" t="s">
        <v>47</v>
      </c>
      <c r="D266" s="12">
        <v>1</v>
      </c>
      <c r="E266" s="51"/>
      <c r="F266" s="16">
        <f t="shared" si="7"/>
        <v>0</v>
      </c>
      <c r="G266" s="12"/>
    </row>
    <row r="267" spans="1:7" ht="99.75">
      <c r="A267" s="49" t="s">
        <v>887</v>
      </c>
      <c r="B267" s="46" t="s">
        <v>139</v>
      </c>
      <c r="C267" s="56" t="s">
        <v>137</v>
      </c>
      <c r="D267" s="12">
        <v>25</v>
      </c>
      <c r="E267" s="51"/>
      <c r="F267" s="16">
        <f t="shared" si="7"/>
        <v>0</v>
      </c>
      <c r="G267" s="12"/>
    </row>
    <row r="268" spans="1:7" ht="14.25">
      <c r="A268" s="49" t="s">
        <v>418</v>
      </c>
      <c r="B268" s="46" t="s">
        <v>873</v>
      </c>
      <c r="C268" s="56"/>
      <c r="D268" s="12"/>
      <c r="E268" s="51"/>
      <c r="F268" s="16">
        <f t="shared" si="7"/>
        <v>0</v>
      </c>
      <c r="G268" s="12"/>
    </row>
    <row r="269" spans="1:7" ht="14.25">
      <c r="A269" s="49" t="s">
        <v>167</v>
      </c>
      <c r="B269" s="46" t="s">
        <v>724</v>
      </c>
      <c r="C269" s="56" t="s">
        <v>216</v>
      </c>
      <c r="D269" s="12">
        <v>4</v>
      </c>
      <c r="E269" s="51"/>
      <c r="F269" s="16">
        <f t="shared" si="7"/>
        <v>0</v>
      </c>
      <c r="G269" s="12"/>
    </row>
    <row r="270" spans="1:7" ht="57">
      <c r="A270" s="49" t="s">
        <v>168</v>
      </c>
      <c r="B270" s="46" t="s">
        <v>723</v>
      </c>
      <c r="C270" s="56" t="s">
        <v>55</v>
      </c>
      <c r="D270" s="12">
        <v>3</v>
      </c>
      <c r="E270" s="51"/>
      <c r="F270" s="16">
        <f t="shared" si="7"/>
        <v>0</v>
      </c>
      <c r="G270" s="12"/>
    </row>
    <row r="271" spans="1:7" ht="99.75">
      <c r="A271" s="49" t="s">
        <v>170</v>
      </c>
      <c r="B271" s="46" t="s">
        <v>868</v>
      </c>
      <c r="C271" s="56" t="s">
        <v>55</v>
      </c>
      <c r="D271" s="12">
        <v>3</v>
      </c>
      <c r="E271" s="51"/>
      <c r="F271" s="16">
        <f t="shared" si="7"/>
        <v>0</v>
      </c>
      <c r="G271" s="12"/>
    </row>
    <row r="272" spans="1:7" ht="57">
      <c r="A272" s="49" t="s">
        <v>210</v>
      </c>
      <c r="B272" s="46" t="s">
        <v>221</v>
      </c>
      <c r="C272" s="56" t="s">
        <v>55</v>
      </c>
      <c r="D272" s="12">
        <v>40</v>
      </c>
      <c r="E272" s="51"/>
      <c r="F272" s="16">
        <f t="shared" si="7"/>
        <v>0</v>
      </c>
      <c r="G272" s="12"/>
    </row>
    <row r="273" spans="1:7" ht="28.5">
      <c r="A273" s="49" t="s">
        <v>213</v>
      </c>
      <c r="B273" s="46" t="s">
        <v>862</v>
      </c>
      <c r="C273" s="56" t="s">
        <v>55</v>
      </c>
      <c r="D273" s="12">
        <v>40</v>
      </c>
      <c r="E273" s="51"/>
      <c r="F273" s="16">
        <f t="shared" si="7"/>
        <v>0</v>
      </c>
      <c r="G273" s="12"/>
    </row>
    <row r="274" spans="1:7" ht="71.25">
      <c r="A274" s="49" t="s">
        <v>228</v>
      </c>
      <c r="B274" s="46" t="s">
        <v>774</v>
      </c>
      <c r="C274" s="56" t="s">
        <v>47</v>
      </c>
      <c r="D274" s="12">
        <v>1</v>
      </c>
      <c r="E274" s="51"/>
      <c r="F274" s="16">
        <f>D274*E274</f>
        <v>0</v>
      </c>
      <c r="G274" s="12"/>
    </row>
    <row r="275" spans="1:7" ht="14.25">
      <c r="A275" s="7"/>
      <c r="B275" s="8" t="s">
        <v>186</v>
      </c>
      <c r="C275" s="9"/>
      <c r="D275" s="10"/>
      <c r="E275" s="58"/>
      <c r="F275" s="61">
        <f>SUM(F227:F274)</f>
        <v>0</v>
      </c>
      <c r="G275" s="10"/>
    </row>
    <row r="277" spans="1:2" ht="14.25">
      <c r="A277" s="1" t="s">
        <v>6</v>
      </c>
      <c r="B277" s="2" t="s">
        <v>350</v>
      </c>
    </row>
    <row r="279" spans="1:6" ht="14.25">
      <c r="A279" s="1" t="s">
        <v>16</v>
      </c>
      <c r="B279" s="2" t="s">
        <v>28</v>
      </c>
      <c r="F279" s="16">
        <f>SUM(F277:F278)</f>
        <v>0</v>
      </c>
    </row>
    <row r="280" spans="1:7" ht="15">
      <c r="A280" s="49"/>
      <c r="B280" s="88" t="s">
        <v>867</v>
      </c>
      <c r="C280" s="56"/>
      <c r="D280" s="12"/>
      <c r="E280" s="51"/>
      <c r="F280" s="16">
        <f aca="true" t="shared" si="8" ref="F280:F327">D280*E280</f>
        <v>0</v>
      </c>
      <c r="G280" s="12"/>
    </row>
    <row r="281" spans="1:7" ht="14.25">
      <c r="A281" s="49" t="s">
        <v>417</v>
      </c>
      <c r="B281" s="46" t="s">
        <v>669</v>
      </c>
      <c r="C281" s="56"/>
      <c r="D281" s="12"/>
      <c r="E281" s="51"/>
      <c r="F281" s="16">
        <f t="shared" si="8"/>
        <v>0</v>
      </c>
      <c r="G281" s="12"/>
    </row>
    <row r="282" spans="1:7" ht="99.75">
      <c r="A282" s="49" t="s">
        <v>54</v>
      </c>
      <c r="B282" s="46" t="s">
        <v>208</v>
      </c>
      <c r="C282" s="56" t="s">
        <v>162</v>
      </c>
      <c r="D282" s="12">
        <v>3.6</v>
      </c>
      <c r="E282" s="51"/>
      <c r="F282" s="16">
        <f t="shared" si="8"/>
        <v>0</v>
      </c>
      <c r="G282" s="12"/>
    </row>
    <row r="283" spans="1:7" ht="156.75">
      <c r="A283" s="49" t="s">
        <v>123</v>
      </c>
      <c r="B283" s="46" t="s">
        <v>135</v>
      </c>
      <c r="C283" s="56" t="s">
        <v>162</v>
      </c>
      <c r="D283" s="12">
        <v>1</v>
      </c>
      <c r="E283" s="51"/>
      <c r="F283" s="16">
        <f t="shared" si="8"/>
        <v>0</v>
      </c>
      <c r="G283" s="12"/>
    </row>
    <row r="284" spans="1:7" ht="28.5">
      <c r="A284" s="49" t="s">
        <v>293</v>
      </c>
      <c r="B284" s="46" t="s">
        <v>169</v>
      </c>
      <c r="C284" s="56" t="s">
        <v>162</v>
      </c>
      <c r="D284" s="12">
        <v>4</v>
      </c>
      <c r="E284" s="51"/>
      <c r="F284" s="16">
        <f t="shared" si="8"/>
        <v>0</v>
      </c>
      <c r="G284" s="12"/>
    </row>
    <row r="285" spans="1:7" ht="99.75">
      <c r="A285" s="49" t="s">
        <v>188</v>
      </c>
      <c r="B285" s="46" t="s">
        <v>222</v>
      </c>
      <c r="C285" s="56" t="s">
        <v>162</v>
      </c>
      <c r="D285" s="12">
        <v>1</v>
      </c>
      <c r="E285" s="51"/>
      <c r="F285" s="16">
        <f t="shared" si="8"/>
        <v>0</v>
      </c>
      <c r="G285" s="12"/>
    </row>
    <row r="286" spans="1:7" ht="42.75">
      <c r="A286" s="49" t="s">
        <v>190</v>
      </c>
      <c r="B286" s="46" t="s">
        <v>223</v>
      </c>
      <c r="C286" s="56" t="s">
        <v>137</v>
      </c>
      <c r="D286" s="12">
        <v>1</v>
      </c>
      <c r="E286" s="51"/>
      <c r="F286" s="16">
        <f t="shared" si="8"/>
        <v>0</v>
      </c>
      <c r="G286" s="12"/>
    </row>
    <row r="287" spans="1:7" ht="99.75">
      <c r="A287" s="49" t="s">
        <v>211</v>
      </c>
      <c r="B287" s="46" t="s">
        <v>139</v>
      </c>
      <c r="C287" s="56" t="s">
        <v>137</v>
      </c>
      <c r="D287" s="12">
        <v>5</v>
      </c>
      <c r="E287" s="51"/>
      <c r="F287" s="16">
        <f t="shared" si="8"/>
        <v>0</v>
      </c>
      <c r="G287" s="12"/>
    </row>
    <row r="288" spans="1:7" ht="14.25">
      <c r="A288" s="49" t="s">
        <v>377</v>
      </c>
      <c r="B288" s="46" t="s">
        <v>670</v>
      </c>
      <c r="C288" s="56"/>
      <c r="D288" s="12"/>
      <c r="E288" s="51"/>
      <c r="F288" s="16">
        <f t="shared" si="8"/>
        <v>0</v>
      </c>
      <c r="G288" s="12"/>
    </row>
    <row r="289" spans="1:7" ht="99.75">
      <c r="A289" s="49" t="s">
        <v>65</v>
      </c>
      <c r="B289" s="46" t="s">
        <v>208</v>
      </c>
      <c r="C289" s="56" t="s">
        <v>162</v>
      </c>
      <c r="D289" s="12">
        <v>0.7</v>
      </c>
      <c r="E289" s="51"/>
      <c r="F289" s="16">
        <f t="shared" si="8"/>
        <v>0</v>
      </c>
      <c r="G289" s="12"/>
    </row>
    <row r="290" spans="1:7" ht="28.5">
      <c r="A290" s="49" t="s">
        <v>112</v>
      </c>
      <c r="B290" s="46" t="s">
        <v>169</v>
      </c>
      <c r="C290" s="56" t="s">
        <v>162</v>
      </c>
      <c r="D290" s="12">
        <v>0.7</v>
      </c>
      <c r="E290" s="51"/>
      <c r="F290" s="16">
        <f t="shared" si="8"/>
        <v>0</v>
      </c>
      <c r="G290" s="12"/>
    </row>
    <row r="291" spans="1:7" ht="114">
      <c r="A291" s="49" t="s">
        <v>70</v>
      </c>
      <c r="B291" s="46" t="s">
        <v>136</v>
      </c>
      <c r="C291" s="56" t="s">
        <v>162</v>
      </c>
      <c r="D291" s="12">
        <v>0.1</v>
      </c>
      <c r="E291" s="51"/>
      <c r="F291" s="16">
        <f t="shared" si="8"/>
        <v>0</v>
      </c>
      <c r="G291" s="12"/>
    </row>
    <row r="292" spans="1:7" ht="14.25">
      <c r="A292" s="49" t="s">
        <v>420</v>
      </c>
      <c r="B292" s="46" t="s">
        <v>881</v>
      </c>
      <c r="C292" s="56"/>
      <c r="D292" s="12"/>
      <c r="E292" s="51"/>
      <c r="F292" s="16">
        <f t="shared" si="8"/>
        <v>0</v>
      </c>
      <c r="G292" s="12"/>
    </row>
    <row r="293" spans="1:7" ht="14.25">
      <c r="A293" s="49" t="s">
        <v>40</v>
      </c>
      <c r="B293" s="46" t="s">
        <v>674</v>
      </c>
      <c r="C293" s="56" t="s">
        <v>47</v>
      </c>
      <c r="D293" s="12">
        <v>1</v>
      </c>
      <c r="E293" s="51"/>
      <c r="F293" s="16">
        <f t="shared" si="8"/>
        <v>0</v>
      </c>
      <c r="G293" s="12"/>
    </row>
    <row r="294" spans="1:7" ht="114">
      <c r="A294" s="49" t="s">
        <v>269</v>
      </c>
      <c r="B294" s="46" t="s">
        <v>880</v>
      </c>
      <c r="C294" s="56" t="s">
        <v>162</v>
      </c>
      <c r="D294" s="12">
        <v>0.7</v>
      </c>
      <c r="E294" s="51"/>
      <c r="F294" s="16">
        <f t="shared" si="8"/>
        <v>0</v>
      </c>
      <c r="G294" s="12"/>
    </row>
    <row r="295" spans="1:7" ht="114">
      <c r="A295" s="49" t="s">
        <v>141</v>
      </c>
      <c r="B295" s="46" t="s">
        <v>879</v>
      </c>
      <c r="C295" s="56" t="s">
        <v>162</v>
      </c>
      <c r="D295" s="12">
        <v>3</v>
      </c>
      <c r="E295" s="51"/>
      <c r="F295" s="16">
        <f t="shared" si="8"/>
        <v>0</v>
      </c>
      <c r="G295" s="12"/>
    </row>
    <row r="296" spans="1:7" ht="99.75">
      <c r="A296" s="49" t="s">
        <v>142</v>
      </c>
      <c r="B296" s="46" t="s">
        <v>196</v>
      </c>
      <c r="C296" s="56" t="s">
        <v>47</v>
      </c>
      <c r="D296" s="12">
        <v>1</v>
      </c>
      <c r="E296" s="51"/>
      <c r="F296" s="16">
        <f t="shared" si="8"/>
        <v>0</v>
      </c>
      <c r="G296" s="12"/>
    </row>
    <row r="297" spans="1:7" ht="14.25">
      <c r="A297" s="49" t="s">
        <v>143</v>
      </c>
      <c r="B297" s="46" t="s">
        <v>673</v>
      </c>
      <c r="C297" s="56" t="s">
        <v>47</v>
      </c>
      <c r="D297" s="12">
        <v>1</v>
      </c>
      <c r="E297" s="51"/>
      <c r="F297" s="16">
        <f t="shared" si="8"/>
        <v>0</v>
      </c>
      <c r="G297" s="12"/>
    </row>
    <row r="298" spans="1:7" ht="14.25">
      <c r="A298" s="49" t="s">
        <v>363</v>
      </c>
      <c r="B298" s="46" t="s">
        <v>888</v>
      </c>
      <c r="C298" s="56"/>
      <c r="D298" s="12"/>
      <c r="E298" s="51"/>
      <c r="F298" s="16">
        <f t="shared" si="8"/>
        <v>0</v>
      </c>
      <c r="G298" s="12"/>
    </row>
    <row r="299" spans="1:7" ht="14.25">
      <c r="A299" s="49" t="s">
        <v>45</v>
      </c>
      <c r="B299" s="46" t="s">
        <v>195</v>
      </c>
      <c r="C299" s="56" t="s">
        <v>47</v>
      </c>
      <c r="D299" s="12">
        <v>4</v>
      </c>
      <c r="E299" s="51"/>
      <c r="F299" s="16">
        <f t="shared" si="8"/>
        <v>0</v>
      </c>
      <c r="G299" s="12"/>
    </row>
    <row r="300" spans="1:7" ht="99.75">
      <c r="A300" s="49" t="s">
        <v>48</v>
      </c>
      <c r="B300" s="46" t="s">
        <v>446</v>
      </c>
      <c r="C300" s="56" t="s">
        <v>162</v>
      </c>
      <c r="D300" s="12">
        <v>1</v>
      </c>
      <c r="E300" s="51"/>
      <c r="F300" s="16">
        <f t="shared" si="8"/>
        <v>0</v>
      </c>
      <c r="G300" s="12"/>
    </row>
    <row r="301" spans="1:7" ht="99.75">
      <c r="A301" s="49" t="s">
        <v>146</v>
      </c>
      <c r="B301" s="46" t="s">
        <v>196</v>
      </c>
      <c r="C301" s="56" t="s">
        <v>47</v>
      </c>
      <c r="D301" s="12">
        <v>4</v>
      </c>
      <c r="E301" s="51"/>
      <c r="F301" s="16">
        <f t="shared" si="8"/>
        <v>0</v>
      </c>
      <c r="G301" s="12"/>
    </row>
    <row r="302" spans="1:7" ht="14.25">
      <c r="A302" s="49" t="s">
        <v>148</v>
      </c>
      <c r="B302" s="46" t="s">
        <v>197</v>
      </c>
      <c r="C302" s="56" t="s">
        <v>47</v>
      </c>
      <c r="D302" s="12">
        <v>4</v>
      </c>
      <c r="E302" s="51"/>
      <c r="F302" s="16">
        <f t="shared" si="8"/>
        <v>0</v>
      </c>
      <c r="G302" s="12"/>
    </row>
    <row r="303" spans="1:7" ht="14.25">
      <c r="A303" s="49" t="s">
        <v>393</v>
      </c>
      <c r="B303" s="46" t="s">
        <v>935</v>
      </c>
      <c r="C303" s="56"/>
      <c r="D303" s="12"/>
      <c r="E303" s="51"/>
      <c r="F303" s="16">
        <f t="shared" si="8"/>
        <v>0</v>
      </c>
      <c r="G303" s="12"/>
    </row>
    <row r="304" spans="1:7" ht="14.25">
      <c r="A304" s="49" t="s">
        <v>85</v>
      </c>
      <c r="B304" s="46" t="s">
        <v>199</v>
      </c>
      <c r="C304" s="56" t="s">
        <v>47</v>
      </c>
      <c r="D304" s="12">
        <v>2</v>
      </c>
      <c r="E304" s="51"/>
      <c r="F304" s="16">
        <f t="shared" si="8"/>
        <v>0</v>
      </c>
      <c r="G304" s="12"/>
    </row>
    <row r="305" spans="1:7" ht="85.5">
      <c r="A305" s="49" t="s">
        <v>230</v>
      </c>
      <c r="B305" s="46" t="s">
        <v>184</v>
      </c>
      <c r="C305" s="56" t="s">
        <v>162</v>
      </c>
      <c r="D305" s="12">
        <v>0.4</v>
      </c>
      <c r="E305" s="51"/>
      <c r="F305" s="16">
        <f t="shared" si="8"/>
        <v>0</v>
      </c>
      <c r="G305" s="12"/>
    </row>
    <row r="306" spans="1:7" ht="15">
      <c r="A306" s="49"/>
      <c r="B306" s="88" t="s">
        <v>889</v>
      </c>
      <c r="C306" s="56"/>
      <c r="D306" s="12"/>
      <c r="E306" s="51"/>
      <c r="F306" s="16">
        <f t="shared" si="8"/>
        <v>0</v>
      </c>
      <c r="G306" s="12"/>
    </row>
    <row r="307" spans="1:7" ht="14.25">
      <c r="A307" s="49" t="s">
        <v>364</v>
      </c>
      <c r="B307" s="46" t="s">
        <v>669</v>
      </c>
      <c r="C307" s="56"/>
      <c r="D307" s="12"/>
      <c r="E307" s="51"/>
      <c r="F307" s="16">
        <f t="shared" si="8"/>
        <v>0</v>
      </c>
      <c r="G307" s="12"/>
    </row>
    <row r="308" spans="1:7" ht="99.75">
      <c r="A308" s="49" t="s">
        <v>157</v>
      </c>
      <c r="B308" s="46" t="s">
        <v>193</v>
      </c>
      <c r="C308" s="56" t="s">
        <v>162</v>
      </c>
      <c r="D308" s="12">
        <v>3.6</v>
      </c>
      <c r="E308" s="51"/>
      <c r="F308" s="16">
        <f t="shared" si="8"/>
        <v>0</v>
      </c>
      <c r="G308" s="12"/>
    </row>
    <row r="309" spans="1:7" ht="156.75">
      <c r="A309" s="49" t="s">
        <v>91</v>
      </c>
      <c r="B309" s="46" t="s">
        <v>135</v>
      </c>
      <c r="C309" s="56" t="s">
        <v>162</v>
      </c>
      <c r="D309" s="12">
        <v>0.5</v>
      </c>
      <c r="E309" s="51"/>
      <c r="F309" s="16">
        <f t="shared" si="8"/>
        <v>0</v>
      </c>
      <c r="G309" s="12"/>
    </row>
    <row r="310" spans="1:7" ht="42.75">
      <c r="A310" s="49" t="s">
        <v>158</v>
      </c>
      <c r="B310" s="46" t="s">
        <v>223</v>
      </c>
      <c r="C310" s="56" t="s">
        <v>137</v>
      </c>
      <c r="D310" s="12">
        <v>0.1</v>
      </c>
      <c r="E310" s="51"/>
      <c r="F310" s="16">
        <f t="shared" si="8"/>
        <v>0</v>
      </c>
      <c r="G310" s="12"/>
    </row>
    <row r="311" spans="1:7" ht="99.75">
      <c r="A311" s="49" t="s">
        <v>159</v>
      </c>
      <c r="B311" s="46" t="s">
        <v>222</v>
      </c>
      <c r="C311" s="56" t="s">
        <v>162</v>
      </c>
      <c r="D311" s="12">
        <v>0.3</v>
      </c>
      <c r="E311" s="51"/>
      <c r="F311" s="16">
        <f t="shared" si="8"/>
        <v>0</v>
      </c>
      <c r="G311" s="12"/>
    </row>
    <row r="312" spans="1:7" ht="42.75">
      <c r="A312" s="49" t="s">
        <v>160</v>
      </c>
      <c r="B312" s="46" t="s">
        <v>189</v>
      </c>
      <c r="C312" s="56" t="s">
        <v>47</v>
      </c>
      <c r="D312" s="12">
        <v>6</v>
      </c>
      <c r="E312" s="51"/>
      <c r="F312" s="16">
        <f t="shared" si="8"/>
        <v>0</v>
      </c>
      <c r="G312" s="12"/>
    </row>
    <row r="313" spans="1:7" ht="99.75">
      <c r="A313" s="49" t="s">
        <v>161</v>
      </c>
      <c r="B313" s="46" t="s">
        <v>139</v>
      </c>
      <c r="C313" s="56" t="s">
        <v>137</v>
      </c>
      <c r="D313" s="12">
        <v>5.3</v>
      </c>
      <c r="E313" s="51"/>
      <c r="F313" s="16">
        <f t="shared" si="8"/>
        <v>0</v>
      </c>
      <c r="G313" s="12"/>
    </row>
    <row r="314" spans="1:7" ht="14.25">
      <c r="A314" s="49" t="s">
        <v>877</v>
      </c>
      <c r="B314" s="46" t="s">
        <v>670</v>
      </c>
      <c r="C314" s="56"/>
      <c r="D314" s="12"/>
      <c r="E314" s="51"/>
      <c r="F314" s="16">
        <f t="shared" si="8"/>
        <v>0</v>
      </c>
      <c r="G314" s="12"/>
    </row>
    <row r="315" spans="1:7" ht="99.75">
      <c r="A315" s="49" t="s">
        <v>878</v>
      </c>
      <c r="B315" s="46" t="s">
        <v>193</v>
      </c>
      <c r="C315" s="56" t="s">
        <v>162</v>
      </c>
      <c r="D315" s="12">
        <v>0.7</v>
      </c>
      <c r="E315" s="51"/>
      <c r="F315" s="16">
        <f t="shared" si="8"/>
        <v>0</v>
      </c>
      <c r="G315" s="12"/>
    </row>
    <row r="316" spans="1:7" ht="28.5">
      <c r="A316" s="49" t="s">
        <v>890</v>
      </c>
      <c r="B316" s="46" t="s">
        <v>169</v>
      </c>
      <c r="C316" s="56" t="s">
        <v>162</v>
      </c>
      <c r="D316" s="12">
        <v>0.7</v>
      </c>
      <c r="E316" s="51"/>
      <c r="F316" s="16">
        <f t="shared" si="8"/>
        <v>0</v>
      </c>
      <c r="G316" s="12"/>
    </row>
    <row r="317" spans="1:7" ht="114">
      <c r="A317" s="49" t="s">
        <v>891</v>
      </c>
      <c r="B317" s="46" t="s">
        <v>136</v>
      </c>
      <c r="C317" s="56" t="s">
        <v>162</v>
      </c>
      <c r="D317" s="12">
        <v>0.1</v>
      </c>
      <c r="E317" s="51"/>
      <c r="F317" s="16">
        <f t="shared" si="8"/>
        <v>0</v>
      </c>
      <c r="G317" s="12"/>
    </row>
    <row r="318" spans="1:7" ht="14.25">
      <c r="A318" s="49" t="s">
        <v>419</v>
      </c>
      <c r="B318" s="46" t="s">
        <v>883</v>
      </c>
      <c r="C318" s="56"/>
      <c r="D318" s="12"/>
      <c r="E318" s="51"/>
      <c r="F318" s="16">
        <f t="shared" si="8"/>
        <v>0</v>
      </c>
      <c r="G318" s="12"/>
    </row>
    <row r="319" spans="1:7" ht="14.25">
      <c r="A319" s="49" t="s">
        <v>92</v>
      </c>
      <c r="B319" s="46" t="s">
        <v>195</v>
      </c>
      <c r="C319" s="56" t="s">
        <v>47</v>
      </c>
      <c r="D319" s="12">
        <v>4</v>
      </c>
      <c r="E319" s="51"/>
      <c r="F319" s="16">
        <f t="shared" si="8"/>
        <v>0</v>
      </c>
      <c r="G319" s="12"/>
    </row>
    <row r="320" spans="1:7" ht="99.75">
      <c r="A320" s="49" t="s">
        <v>93</v>
      </c>
      <c r="B320" s="46" t="s">
        <v>739</v>
      </c>
      <c r="C320" s="56" t="s">
        <v>162</v>
      </c>
      <c r="D320" s="12">
        <v>2</v>
      </c>
      <c r="E320" s="51"/>
      <c r="F320" s="16">
        <f t="shared" si="8"/>
        <v>0</v>
      </c>
      <c r="G320" s="12"/>
    </row>
    <row r="321" spans="1:7" ht="99.75">
      <c r="A321" s="49" t="s">
        <v>96</v>
      </c>
      <c r="B321" s="46" t="s">
        <v>196</v>
      </c>
      <c r="C321" s="56" t="s">
        <v>47</v>
      </c>
      <c r="D321" s="12">
        <v>4</v>
      </c>
      <c r="E321" s="51"/>
      <c r="F321" s="16">
        <f t="shared" si="8"/>
        <v>0</v>
      </c>
      <c r="G321" s="12"/>
    </row>
    <row r="322" spans="1:7" ht="14.25">
      <c r="A322" s="49" t="s">
        <v>163</v>
      </c>
      <c r="B322" s="46" t="s">
        <v>197</v>
      </c>
      <c r="C322" s="56" t="s">
        <v>47</v>
      </c>
      <c r="D322" s="12">
        <v>4</v>
      </c>
      <c r="E322" s="51"/>
      <c r="F322" s="16">
        <f t="shared" si="8"/>
        <v>0</v>
      </c>
      <c r="G322" s="12"/>
    </row>
    <row r="323" spans="1:7" ht="14.25">
      <c r="A323" s="49" t="s">
        <v>418</v>
      </c>
      <c r="B323" s="46" t="s">
        <v>935</v>
      </c>
      <c r="C323" s="56"/>
      <c r="D323" s="12"/>
      <c r="E323" s="51"/>
      <c r="F323" s="16">
        <f t="shared" si="8"/>
        <v>0</v>
      </c>
      <c r="G323" s="12"/>
    </row>
    <row r="324" spans="1:7" ht="14.25">
      <c r="A324" s="49" t="s">
        <v>167</v>
      </c>
      <c r="B324" s="46" t="s">
        <v>199</v>
      </c>
      <c r="C324" s="56" t="s">
        <v>47</v>
      </c>
      <c r="D324" s="12">
        <v>2</v>
      </c>
      <c r="E324" s="51"/>
      <c r="F324" s="16">
        <f t="shared" si="8"/>
        <v>0</v>
      </c>
      <c r="G324" s="12"/>
    </row>
    <row r="325" spans="1:7" ht="85.5">
      <c r="A325" s="49" t="s">
        <v>168</v>
      </c>
      <c r="B325" s="46" t="s">
        <v>184</v>
      </c>
      <c r="C325" s="56" t="s">
        <v>162</v>
      </c>
      <c r="D325" s="12">
        <v>0.4</v>
      </c>
      <c r="E325" s="51"/>
      <c r="F325" s="16">
        <f t="shared" si="8"/>
        <v>0</v>
      </c>
      <c r="G325" s="12"/>
    </row>
    <row r="326" spans="1:7" ht="14.25">
      <c r="A326" s="49" t="s">
        <v>421</v>
      </c>
      <c r="B326" s="46" t="s">
        <v>882</v>
      </c>
      <c r="C326" s="56"/>
      <c r="D326" s="12"/>
      <c r="E326" s="51"/>
      <c r="F326" s="16">
        <f t="shared" si="8"/>
        <v>0</v>
      </c>
      <c r="G326" s="12"/>
    </row>
    <row r="327" spans="1:7" ht="99.75">
      <c r="A327" s="49" t="s">
        <v>171</v>
      </c>
      <c r="B327" s="46" t="s">
        <v>534</v>
      </c>
      <c r="C327" s="56" t="s">
        <v>162</v>
      </c>
      <c r="D327" s="12">
        <v>0.4</v>
      </c>
      <c r="E327" s="51"/>
      <c r="F327" s="16">
        <f t="shared" si="8"/>
        <v>0</v>
      </c>
      <c r="G327" s="12"/>
    </row>
    <row r="328" spans="1:7" ht="114">
      <c r="A328" s="49" t="s">
        <v>172</v>
      </c>
      <c r="B328" s="46" t="s">
        <v>136</v>
      </c>
      <c r="C328" s="56" t="s">
        <v>162</v>
      </c>
      <c r="D328" s="12">
        <v>0.2</v>
      </c>
      <c r="E328" s="51"/>
      <c r="F328" s="16">
        <f>D328*E328</f>
        <v>0</v>
      </c>
      <c r="G328" s="12"/>
    </row>
    <row r="329" spans="1:7" ht="14.25">
      <c r="A329" s="7"/>
      <c r="B329" s="8" t="s">
        <v>186</v>
      </c>
      <c r="C329" s="9"/>
      <c r="D329" s="10"/>
      <c r="E329" s="58"/>
      <c r="F329" s="61">
        <f>SUM(F280:F328)</f>
        <v>0</v>
      </c>
      <c r="G329" s="10"/>
    </row>
    <row r="331" spans="1:5" ht="14.25">
      <c r="A331" s="1" t="s">
        <v>20</v>
      </c>
      <c r="B331" s="2" t="s">
        <v>465</v>
      </c>
      <c r="E331" s="55"/>
    </row>
    <row r="332" spans="1:7" ht="28.5">
      <c r="A332" s="49">
        <v>1</v>
      </c>
      <c r="B332" s="46" t="s">
        <v>313</v>
      </c>
      <c r="C332" s="56" t="s">
        <v>36</v>
      </c>
      <c r="D332" s="12">
        <v>1</v>
      </c>
      <c r="E332" s="51">
        <v>0</v>
      </c>
      <c r="F332" s="16">
        <f aca="true" t="shared" si="9" ref="F332:F359">E332*D332</f>
        <v>0</v>
      </c>
      <c r="G332" s="12"/>
    </row>
    <row r="333" spans="1:7" ht="42.75">
      <c r="A333" s="49">
        <v>2</v>
      </c>
      <c r="B333" s="46" t="s">
        <v>314</v>
      </c>
      <c r="C333" s="56"/>
      <c r="D333" s="12"/>
      <c r="E333" s="51"/>
      <c r="F333" s="16">
        <f t="shared" si="9"/>
        <v>0</v>
      </c>
      <c r="G333" s="12"/>
    </row>
    <row r="334" spans="1:7" ht="14.25">
      <c r="A334" s="49"/>
      <c r="B334" s="46" t="s">
        <v>315</v>
      </c>
      <c r="C334" s="56" t="s">
        <v>137</v>
      </c>
      <c r="D334" s="12">
        <v>90</v>
      </c>
      <c r="E334" s="51">
        <v>0</v>
      </c>
      <c r="F334" s="16">
        <f t="shared" si="9"/>
        <v>0</v>
      </c>
      <c r="G334" s="12"/>
    </row>
    <row r="335" spans="1:7" ht="14.25">
      <c r="A335" s="49"/>
      <c r="B335" s="46" t="s">
        <v>316</v>
      </c>
      <c r="C335" s="56" t="s">
        <v>137</v>
      </c>
      <c r="D335" s="12">
        <v>110</v>
      </c>
      <c r="E335" s="51">
        <v>0</v>
      </c>
      <c r="F335" s="16">
        <f t="shared" si="9"/>
        <v>0</v>
      </c>
      <c r="G335" s="12"/>
    </row>
    <row r="336" spans="1:7" ht="57">
      <c r="A336" s="49">
        <v>3</v>
      </c>
      <c r="B336" s="46" t="s">
        <v>317</v>
      </c>
      <c r="C336" s="56"/>
      <c r="D336" s="12"/>
      <c r="E336" s="51"/>
      <c r="F336" s="16">
        <f t="shared" si="9"/>
        <v>0</v>
      </c>
      <c r="G336" s="12"/>
    </row>
    <row r="337" spans="1:7" ht="42.75">
      <c r="A337" s="49"/>
      <c r="B337" s="46" t="s">
        <v>786</v>
      </c>
      <c r="C337" s="56" t="s">
        <v>47</v>
      </c>
      <c r="D337" s="12">
        <v>3</v>
      </c>
      <c r="E337" s="51">
        <v>0</v>
      </c>
      <c r="F337" s="16">
        <f t="shared" si="9"/>
        <v>0</v>
      </c>
      <c r="G337" s="12"/>
    </row>
    <row r="338" spans="1:7" ht="57">
      <c r="A338" s="49">
        <v>4</v>
      </c>
      <c r="B338" s="46" t="s">
        <v>318</v>
      </c>
      <c r="C338" s="56"/>
      <c r="D338" s="12"/>
      <c r="E338" s="51"/>
      <c r="F338" s="16">
        <f t="shared" si="9"/>
        <v>0</v>
      </c>
      <c r="G338" s="12"/>
    </row>
    <row r="339" spans="1:7" ht="14.25">
      <c r="A339" s="49"/>
      <c r="B339" s="46" t="s">
        <v>319</v>
      </c>
      <c r="C339" s="56" t="s">
        <v>47</v>
      </c>
      <c r="D339" s="12">
        <v>4</v>
      </c>
      <c r="E339" s="51">
        <v>0</v>
      </c>
      <c r="F339" s="16">
        <f t="shared" si="9"/>
        <v>0</v>
      </c>
      <c r="G339" s="12"/>
    </row>
    <row r="340" spans="1:7" ht="57">
      <c r="A340" s="49">
        <v>5</v>
      </c>
      <c r="B340" s="46" t="s">
        <v>787</v>
      </c>
      <c r="C340" s="56"/>
      <c r="D340" s="12"/>
      <c r="E340" s="51"/>
      <c r="F340" s="16">
        <f t="shared" si="9"/>
        <v>0</v>
      </c>
      <c r="G340" s="12"/>
    </row>
    <row r="341" spans="1:7" ht="14.25">
      <c r="A341" s="49"/>
      <c r="B341" s="46" t="s">
        <v>892</v>
      </c>
      <c r="C341" s="56" t="s">
        <v>36</v>
      </c>
      <c r="D341" s="12">
        <v>1</v>
      </c>
      <c r="E341" s="51">
        <v>0</v>
      </c>
      <c r="F341" s="16">
        <f t="shared" si="9"/>
        <v>0</v>
      </c>
      <c r="G341" s="12"/>
    </row>
    <row r="342" spans="1:7" ht="14.25">
      <c r="A342" s="49"/>
      <c r="B342" s="46" t="s">
        <v>893</v>
      </c>
      <c r="C342" s="56" t="s">
        <v>36</v>
      </c>
      <c r="D342" s="12">
        <v>8</v>
      </c>
      <c r="E342" s="51">
        <v>0</v>
      </c>
      <c r="F342" s="16">
        <f t="shared" si="9"/>
        <v>0</v>
      </c>
      <c r="G342" s="12"/>
    </row>
    <row r="343" spans="1:7" ht="28.5">
      <c r="A343" s="49">
        <v>6</v>
      </c>
      <c r="B343" s="46" t="s">
        <v>789</v>
      </c>
      <c r="C343" s="56"/>
      <c r="D343" s="12"/>
      <c r="E343" s="51"/>
      <c r="F343" s="16">
        <f t="shared" si="9"/>
        <v>0</v>
      </c>
      <c r="G343" s="12"/>
    </row>
    <row r="344" spans="1:7" ht="28.5">
      <c r="A344" s="49"/>
      <c r="B344" s="46" t="s">
        <v>790</v>
      </c>
      <c r="C344" s="56" t="s">
        <v>36</v>
      </c>
      <c r="D344" s="12">
        <v>4</v>
      </c>
      <c r="E344" s="51">
        <v>0</v>
      </c>
      <c r="F344" s="16">
        <f t="shared" si="9"/>
        <v>0</v>
      </c>
      <c r="G344" s="12"/>
    </row>
    <row r="345" spans="1:7" ht="14.25">
      <c r="A345" s="49">
        <v>7</v>
      </c>
      <c r="B345" s="46" t="s">
        <v>320</v>
      </c>
      <c r="C345" s="56"/>
      <c r="D345" s="12"/>
      <c r="E345" s="51"/>
      <c r="F345" s="16">
        <f t="shared" si="9"/>
        <v>0</v>
      </c>
      <c r="G345" s="12"/>
    </row>
    <row r="346" spans="1:7" ht="14.25">
      <c r="A346" s="49"/>
      <c r="B346" s="46" t="s">
        <v>321</v>
      </c>
      <c r="C346" s="56" t="s">
        <v>36</v>
      </c>
      <c r="D346" s="12">
        <v>1</v>
      </c>
      <c r="E346" s="51"/>
      <c r="F346" s="16">
        <f t="shared" si="9"/>
        <v>0</v>
      </c>
      <c r="G346" s="12"/>
    </row>
    <row r="347" spans="1:7" ht="42.75">
      <c r="A347" s="49"/>
      <c r="B347" s="46" t="s">
        <v>322</v>
      </c>
      <c r="C347" s="56" t="s">
        <v>36</v>
      </c>
      <c r="D347" s="12">
        <v>1</v>
      </c>
      <c r="E347" s="51"/>
      <c r="F347" s="16">
        <f t="shared" si="9"/>
        <v>0</v>
      </c>
      <c r="G347" s="12"/>
    </row>
    <row r="348" spans="1:7" ht="14.25">
      <c r="A348" s="49"/>
      <c r="B348" s="46" t="s">
        <v>323</v>
      </c>
      <c r="C348" s="56" t="s">
        <v>36</v>
      </c>
      <c r="D348" s="12">
        <v>1</v>
      </c>
      <c r="E348" s="51"/>
      <c r="F348" s="16">
        <f t="shared" si="9"/>
        <v>0</v>
      </c>
      <c r="G348" s="12"/>
    </row>
    <row r="349" spans="1:7" ht="14.25">
      <c r="A349" s="49"/>
      <c r="B349" s="46" t="s">
        <v>324</v>
      </c>
      <c r="C349" s="56" t="s">
        <v>36</v>
      </c>
      <c r="D349" s="12">
        <v>1</v>
      </c>
      <c r="E349" s="51"/>
      <c r="F349" s="16">
        <f t="shared" si="9"/>
        <v>0</v>
      </c>
      <c r="G349" s="12"/>
    </row>
    <row r="350" spans="1:7" ht="42.75">
      <c r="A350" s="49"/>
      <c r="B350" s="46" t="s">
        <v>325</v>
      </c>
      <c r="C350" s="56" t="s">
        <v>47</v>
      </c>
      <c r="D350" s="12">
        <v>3</v>
      </c>
      <c r="E350" s="51"/>
      <c r="F350" s="16">
        <f t="shared" si="9"/>
        <v>0</v>
      </c>
      <c r="G350" s="12"/>
    </row>
    <row r="351" spans="1:7" ht="14.25">
      <c r="A351" s="49"/>
      <c r="B351" s="46" t="s">
        <v>326</v>
      </c>
      <c r="C351" s="56" t="s">
        <v>47</v>
      </c>
      <c r="D351" s="12">
        <v>1</v>
      </c>
      <c r="E351" s="51"/>
      <c r="F351" s="16">
        <f t="shared" si="9"/>
        <v>0</v>
      </c>
      <c r="G351" s="12"/>
    </row>
    <row r="352" spans="1:7" ht="14.25">
      <c r="A352" s="49"/>
      <c r="B352" s="46" t="s">
        <v>327</v>
      </c>
      <c r="C352" s="56" t="s">
        <v>47</v>
      </c>
      <c r="D352" s="12">
        <v>1</v>
      </c>
      <c r="E352" s="51"/>
      <c r="F352" s="16">
        <f t="shared" si="9"/>
        <v>0</v>
      </c>
      <c r="G352" s="12"/>
    </row>
    <row r="353" spans="1:7" ht="14.25">
      <c r="A353" s="49"/>
      <c r="B353" s="46" t="s">
        <v>328</v>
      </c>
      <c r="C353" s="56" t="s">
        <v>47</v>
      </c>
      <c r="D353" s="12">
        <v>2</v>
      </c>
      <c r="E353" s="51"/>
      <c r="F353" s="16">
        <f t="shared" si="9"/>
        <v>0</v>
      </c>
      <c r="G353" s="12"/>
    </row>
    <row r="354" spans="1:7" ht="14.25">
      <c r="A354" s="49"/>
      <c r="B354" s="46" t="s">
        <v>329</v>
      </c>
      <c r="C354" s="56" t="s">
        <v>47</v>
      </c>
      <c r="D354" s="12">
        <v>2</v>
      </c>
      <c r="E354" s="51"/>
      <c r="F354" s="16">
        <f t="shared" si="9"/>
        <v>0</v>
      </c>
      <c r="G354" s="12"/>
    </row>
    <row r="355" spans="1:7" ht="14.25">
      <c r="A355" s="49"/>
      <c r="B355" s="46" t="s">
        <v>330</v>
      </c>
      <c r="C355" s="56" t="s">
        <v>36</v>
      </c>
      <c r="D355" s="12">
        <v>1</v>
      </c>
      <c r="E355" s="51"/>
      <c r="F355" s="16">
        <f t="shared" si="9"/>
        <v>0</v>
      </c>
      <c r="G355" s="12"/>
    </row>
    <row r="356" spans="1:7" ht="14.25">
      <c r="A356" s="49"/>
      <c r="B356" s="46" t="s">
        <v>331</v>
      </c>
      <c r="C356" s="56" t="s">
        <v>36</v>
      </c>
      <c r="D356" s="12">
        <v>1</v>
      </c>
      <c r="E356" s="51"/>
      <c r="F356" s="16">
        <f t="shared" si="9"/>
        <v>0</v>
      </c>
      <c r="G356" s="12"/>
    </row>
    <row r="357" spans="1:7" ht="14.25">
      <c r="A357" s="49"/>
      <c r="B357" s="46" t="s">
        <v>332</v>
      </c>
      <c r="C357" s="56" t="s">
        <v>36</v>
      </c>
      <c r="D357" s="12">
        <v>1</v>
      </c>
      <c r="E357" s="51">
        <v>0</v>
      </c>
      <c r="F357" s="16">
        <f t="shared" si="9"/>
        <v>0</v>
      </c>
      <c r="G357" s="12"/>
    </row>
    <row r="358" spans="1:7" ht="28.5">
      <c r="A358" s="49">
        <v>8</v>
      </c>
      <c r="B358" s="46" t="s">
        <v>333</v>
      </c>
      <c r="C358" s="56" t="s">
        <v>36</v>
      </c>
      <c r="D358" s="12">
        <v>1</v>
      </c>
      <c r="E358" s="51"/>
      <c r="F358" s="16">
        <f t="shared" si="9"/>
        <v>0</v>
      </c>
      <c r="G358" s="12"/>
    </row>
    <row r="359" spans="1:7" ht="42.75">
      <c r="A359" s="49">
        <v>9</v>
      </c>
      <c r="B359" s="46" t="s">
        <v>791</v>
      </c>
      <c r="C359" s="56" t="s">
        <v>36</v>
      </c>
      <c r="D359" s="12">
        <v>2</v>
      </c>
      <c r="E359" s="51">
        <v>0</v>
      </c>
      <c r="F359" s="16">
        <f t="shared" si="9"/>
        <v>0</v>
      </c>
      <c r="G359" s="12"/>
    </row>
    <row r="360" spans="1:7" ht="14.25">
      <c r="A360" s="7"/>
      <c r="B360" s="8" t="s">
        <v>466</v>
      </c>
      <c r="C360" s="9"/>
      <c r="D360" s="10"/>
      <c r="E360" s="58"/>
      <c r="F360" s="61">
        <f>SUM(F332:F359)</f>
        <v>0</v>
      </c>
      <c r="G360" s="10"/>
    </row>
  </sheetData>
  <sheetProtection selectLockedCells="1" selectUnlockedCells="1"/>
  <protectedRanges>
    <protectedRange sqref="E130:E135" name="Obseg5"/>
    <protectedRange sqref="E63:E66" name="Obseg2"/>
    <protectedRange sqref="E90:E98" name="Obseg3"/>
  </protectedRanges>
  <printOptions/>
  <pageMargins left="0.9840277777777777" right="0.19652777777777777" top="0.929861111111111" bottom="0.7569444444444444" header="0.19652777777777777" footer="0.5902777777777778"/>
  <pageSetup horizontalDpi="600" verticalDpi="600" orientation="portrait" paperSize="9" r:id="rId1"/>
  <headerFooter alignWithMargins="0">
    <oddHeader>&amp;L&amp;"Courier New,Navadno"&amp;8&amp;A&amp;R&amp;"Courier New,Navadno"&amp;8&amp;F</oddHeader>
    <oddFooter>&amp;C&amp;"Courier New,Navadno"&amp;P/&amp;N</oddFooter>
  </headerFooter>
  <rowBreaks count="1" manualBreakCount="1">
    <brk id="23" max="255" man="1"/>
  </rowBreaks>
</worksheet>
</file>

<file path=xl/worksheets/sheet7.xml><?xml version="1.0" encoding="utf-8"?>
<worksheet xmlns="http://schemas.openxmlformats.org/spreadsheetml/2006/main" xmlns:r="http://schemas.openxmlformats.org/officeDocument/2006/relationships">
  <dimension ref="A1:IV85"/>
  <sheetViews>
    <sheetView showZeros="0" view="pageBreakPreview" zoomScale="120" zoomScaleSheetLayoutView="120" zoomScalePageLayoutView="0" workbookViewId="0" topLeftCell="A1">
      <selection activeCell="A1" sqref="A1"/>
    </sheetView>
  </sheetViews>
  <sheetFormatPr defaultColWidth="10.796875" defaultRowHeight="15"/>
  <cols>
    <col min="1" max="1" width="6.5" style="1" customWidth="1"/>
    <col min="2" max="2" width="41.19921875" style="2" customWidth="1"/>
    <col min="3" max="3" width="5" style="3" customWidth="1"/>
    <col min="4" max="4" width="10.3984375" style="4" customWidth="1"/>
    <col min="5" max="5" width="10.19921875" style="4" customWidth="1"/>
    <col min="6" max="6" width="10.19921875" style="5" customWidth="1"/>
    <col min="7" max="7" width="10.3984375" style="12" customWidth="1"/>
    <col min="8" max="230" width="9.09765625" style="5" customWidth="1"/>
    <col min="231" max="16384" width="10.69921875" style="6" customWidth="1"/>
  </cols>
  <sheetData>
    <row r="1" ht="14.25">
      <c r="B1" s="2" t="s">
        <v>934</v>
      </c>
    </row>
    <row r="3" spans="1:2" ht="14.25">
      <c r="A3" s="1" t="s">
        <v>0</v>
      </c>
      <c r="B3" s="2" t="s">
        <v>349</v>
      </c>
    </row>
    <row r="4" spans="1:7" ht="14.25">
      <c r="A4" s="13" t="s">
        <v>16</v>
      </c>
      <c r="B4" s="8" t="s">
        <v>17</v>
      </c>
      <c r="C4" s="9"/>
      <c r="D4" s="10"/>
      <c r="E4" s="10"/>
      <c r="F4" s="14">
        <f>F27</f>
        <v>0</v>
      </c>
      <c r="G4" s="15"/>
    </row>
    <row r="5" spans="1:7" ht="28.5">
      <c r="A5" s="13" t="s">
        <v>18</v>
      </c>
      <c r="B5" s="8" t="s">
        <v>19</v>
      </c>
      <c r="C5" s="9"/>
      <c r="D5" s="10"/>
      <c r="E5" s="10"/>
      <c r="F5" s="14">
        <f>F51</f>
        <v>0</v>
      </c>
      <c r="G5" s="15"/>
    </row>
    <row r="6" spans="1:7" ht="14.25">
      <c r="A6" s="13" t="s">
        <v>20</v>
      </c>
      <c r="B6" s="8" t="s">
        <v>21</v>
      </c>
      <c r="C6" s="9"/>
      <c r="D6" s="10"/>
      <c r="E6" s="10"/>
      <c r="F6" s="14">
        <f>F60</f>
        <v>0</v>
      </c>
      <c r="G6" s="15"/>
    </row>
    <row r="7" spans="1:256" s="5" customFormat="1" ht="14.25">
      <c r="A7" s="13" t="s">
        <v>22</v>
      </c>
      <c r="B7" s="8" t="s">
        <v>896</v>
      </c>
      <c r="C7" s="9"/>
      <c r="D7" s="10"/>
      <c r="E7" s="10"/>
      <c r="F7" s="14">
        <f>F85</f>
        <v>0</v>
      </c>
      <c r="G7" s="15"/>
      <c r="HW7" s="6"/>
      <c r="HX7" s="6"/>
      <c r="HY7" s="6"/>
      <c r="HZ7" s="6"/>
      <c r="IA7" s="6"/>
      <c r="IB7" s="6"/>
      <c r="IC7" s="6"/>
      <c r="ID7" s="6"/>
      <c r="IE7" s="6"/>
      <c r="IF7" s="6"/>
      <c r="IG7" s="6"/>
      <c r="IH7" s="6"/>
      <c r="II7" s="6"/>
      <c r="IJ7" s="6"/>
      <c r="IK7" s="6"/>
      <c r="IL7" s="6"/>
      <c r="IM7" s="6"/>
      <c r="IN7" s="6"/>
      <c r="IO7" s="6"/>
      <c r="IP7" s="6"/>
      <c r="IQ7" s="6"/>
      <c r="IR7" s="6"/>
      <c r="IS7" s="6"/>
      <c r="IT7" s="6"/>
      <c r="IU7" s="6"/>
      <c r="IV7" s="6"/>
    </row>
    <row r="8" spans="1:7" s="5" customFormat="1" ht="14.25">
      <c r="A8" s="13" t="s">
        <v>0</v>
      </c>
      <c r="B8" s="8" t="s">
        <v>5</v>
      </c>
      <c r="C8" s="9"/>
      <c r="D8" s="10"/>
      <c r="E8" s="10"/>
      <c r="F8" s="14">
        <f>SUM(F4:F7)</f>
        <v>0</v>
      </c>
      <c r="G8" s="15"/>
    </row>
    <row r="9" spans="1:7" s="5" customFormat="1" ht="14.25">
      <c r="A9" s="1"/>
      <c r="B9" s="2"/>
      <c r="C9" s="3"/>
      <c r="D9" s="4"/>
      <c r="E9" s="4"/>
      <c r="G9" s="12"/>
    </row>
    <row r="10" spans="1:7" s="5" customFormat="1" ht="14.25">
      <c r="A10" s="1"/>
      <c r="B10" s="2" t="s">
        <v>29</v>
      </c>
      <c r="C10" s="3"/>
      <c r="D10" s="4"/>
      <c r="E10" s="4"/>
      <c r="G10" s="12"/>
    </row>
    <row r="11" spans="1:7" s="5" customFormat="1" ht="57">
      <c r="A11" s="1"/>
      <c r="B11" s="2" t="s">
        <v>30</v>
      </c>
      <c r="C11" s="3"/>
      <c r="D11" s="4"/>
      <c r="E11" s="4"/>
      <c r="G11" s="12"/>
    </row>
    <row r="12" spans="1:7" s="5" customFormat="1" ht="88.5" customHeight="1">
      <c r="A12" s="1"/>
      <c r="B12" s="2" t="s">
        <v>31</v>
      </c>
      <c r="C12" s="3"/>
      <c r="D12" s="4"/>
      <c r="E12" s="4"/>
      <c r="G12" s="12"/>
    </row>
    <row r="13" spans="1:7" s="5" customFormat="1" ht="42.75">
      <c r="A13" s="1"/>
      <c r="B13" s="2" t="s">
        <v>32</v>
      </c>
      <c r="C13" s="3"/>
      <c r="D13" s="4"/>
      <c r="E13" s="4"/>
      <c r="G13" s="12"/>
    </row>
    <row r="14" spans="1:7" s="5" customFormat="1" ht="57">
      <c r="A14" s="1"/>
      <c r="B14" s="2" t="s">
        <v>33</v>
      </c>
      <c r="C14" s="3"/>
      <c r="D14" s="4"/>
      <c r="E14" s="4"/>
      <c r="G14" s="12"/>
    </row>
    <row r="15" spans="1:7" s="5" customFormat="1" ht="14.25">
      <c r="A15" s="1"/>
      <c r="B15" s="2"/>
      <c r="C15" s="3"/>
      <c r="D15" s="4"/>
      <c r="E15" s="4"/>
      <c r="G15" s="12"/>
    </row>
    <row r="16" spans="1:256" ht="14.25">
      <c r="A16" s="1" t="s">
        <v>0</v>
      </c>
      <c r="B16" s="2" t="s">
        <v>349</v>
      </c>
      <c r="IV16" s="5"/>
    </row>
    <row r="17" ht="14.25">
      <c r="IV17" s="5"/>
    </row>
    <row r="18" spans="1:256" ht="14.25">
      <c r="A18" s="71" t="s">
        <v>16</v>
      </c>
      <c r="B18" s="72" t="s">
        <v>34</v>
      </c>
      <c r="C18" s="73"/>
      <c r="IV18" s="5"/>
    </row>
    <row r="19" spans="1:256" ht="99.75">
      <c r="A19" s="39">
        <v>1</v>
      </c>
      <c r="B19" s="40" t="s">
        <v>35</v>
      </c>
      <c r="C19" s="41" t="s">
        <v>36</v>
      </c>
      <c r="D19" s="23">
        <v>1</v>
      </c>
      <c r="E19" s="42"/>
      <c r="F19" s="42">
        <f aca="true" t="shared" si="0" ref="F19:F26">E19*D19</f>
        <v>0</v>
      </c>
      <c r="G19" s="23"/>
      <c r="IV19" s="5"/>
    </row>
    <row r="20" spans="1:256" ht="28.5">
      <c r="A20" s="39"/>
      <c r="B20" s="40" t="s">
        <v>37</v>
      </c>
      <c r="C20" s="41"/>
      <c r="D20" s="23"/>
      <c r="E20" s="42"/>
      <c r="F20" s="42">
        <f t="shared" si="0"/>
        <v>0</v>
      </c>
      <c r="G20" s="23"/>
      <c r="IV20" s="5"/>
    </row>
    <row r="21" spans="1:256" ht="28.5">
      <c r="A21" s="39"/>
      <c r="B21" s="40" t="s">
        <v>897</v>
      </c>
      <c r="C21" s="41"/>
      <c r="D21" s="23"/>
      <c r="E21" s="42"/>
      <c r="F21" s="42">
        <f t="shared" si="0"/>
        <v>0</v>
      </c>
      <c r="G21" s="23"/>
      <c r="IV21" s="5"/>
    </row>
    <row r="22" spans="1:256" ht="85.5">
      <c r="A22" s="39">
        <v>2</v>
      </c>
      <c r="B22" s="40" t="s">
        <v>38</v>
      </c>
      <c r="C22" s="41" t="s">
        <v>36</v>
      </c>
      <c r="D22" s="23">
        <v>1</v>
      </c>
      <c r="E22" s="21"/>
      <c r="F22" s="42">
        <f t="shared" si="0"/>
        <v>0</v>
      </c>
      <c r="G22" s="23"/>
      <c r="IV22" s="5"/>
    </row>
    <row r="23" spans="1:256" ht="28.5">
      <c r="A23" s="39"/>
      <c r="B23" s="40" t="s">
        <v>897</v>
      </c>
      <c r="C23" s="41"/>
      <c r="D23" s="23"/>
      <c r="E23" s="21"/>
      <c r="F23" s="42">
        <f t="shared" si="0"/>
        <v>0</v>
      </c>
      <c r="G23" s="23"/>
      <c r="IV23" s="5"/>
    </row>
    <row r="24" spans="1:256" ht="28.5">
      <c r="A24" s="39">
        <v>3</v>
      </c>
      <c r="B24" s="40" t="s">
        <v>39</v>
      </c>
      <c r="C24" s="41"/>
      <c r="D24" s="23"/>
      <c r="E24" s="21"/>
      <c r="F24" s="42">
        <f t="shared" si="0"/>
        <v>0</v>
      </c>
      <c r="G24" s="23"/>
      <c r="IV24" s="5"/>
    </row>
    <row r="25" spans="1:256" ht="57">
      <c r="A25" s="39" t="s">
        <v>40</v>
      </c>
      <c r="B25" s="40" t="s">
        <v>41</v>
      </c>
      <c r="C25" s="43" t="s">
        <v>36</v>
      </c>
      <c r="D25" s="23">
        <v>1</v>
      </c>
      <c r="E25" s="44"/>
      <c r="F25" s="42">
        <f t="shared" si="0"/>
        <v>0</v>
      </c>
      <c r="G25" s="23"/>
      <c r="IV25" s="5"/>
    </row>
    <row r="26" spans="1:256" ht="28.5">
      <c r="A26" s="39"/>
      <c r="B26" s="40" t="s">
        <v>897</v>
      </c>
      <c r="C26" s="43"/>
      <c r="D26" s="23"/>
      <c r="E26" s="44"/>
      <c r="F26" s="42">
        <f t="shared" si="0"/>
        <v>0</v>
      </c>
      <c r="G26" s="23"/>
      <c r="IV26" s="5"/>
    </row>
    <row r="27" spans="1:256" ht="14.25">
      <c r="A27" s="74"/>
      <c r="B27" s="75" t="s">
        <v>50</v>
      </c>
      <c r="C27" s="76"/>
      <c r="D27" s="77"/>
      <c r="E27" s="77"/>
      <c r="F27" s="78">
        <f>SUM(F19:F26)</f>
        <v>0</v>
      </c>
      <c r="G27" s="81"/>
      <c r="IV27" s="5"/>
    </row>
    <row r="28" spans="1:7" s="5" customFormat="1" ht="14.25">
      <c r="A28" s="1"/>
      <c r="B28" s="45"/>
      <c r="C28" s="3"/>
      <c r="D28" s="4"/>
      <c r="E28" s="4"/>
      <c r="G28" s="12"/>
    </row>
    <row r="29" spans="1:256" ht="28.5">
      <c r="A29" s="71" t="s">
        <v>18</v>
      </c>
      <c r="B29" s="72" t="s">
        <v>19</v>
      </c>
      <c r="IV29" s="5"/>
    </row>
    <row r="30" spans="1:7" ht="71.25">
      <c r="A30" s="47" t="s">
        <v>51</v>
      </c>
      <c r="B30" s="2" t="s">
        <v>936</v>
      </c>
      <c r="C30" s="2"/>
      <c r="D30" s="2"/>
      <c r="E30" s="2"/>
      <c r="F30" s="2"/>
      <c r="G30" s="46"/>
    </row>
    <row r="31" spans="1:7" ht="57">
      <c r="A31" s="47"/>
      <c r="B31" s="18" t="s">
        <v>52</v>
      </c>
      <c r="C31" s="2"/>
      <c r="D31" s="2"/>
      <c r="E31" s="2"/>
      <c r="F31" s="2"/>
      <c r="G31" s="46"/>
    </row>
    <row r="32" spans="1:7" ht="85.5">
      <c r="A32" s="39">
        <v>1</v>
      </c>
      <c r="B32" s="40" t="s">
        <v>902</v>
      </c>
      <c r="C32" s="43" t="s">
        <v>55</v>
      </c>
      <c r="D32" s="23">
        <v>125</v>
      </c>
      <c r="E32" s="23"/>
      <c r="F32" s="42">
        <f>E32*D32</f>
        <v>0</v>
      </c>
      <c r="G32" s="23"/>
    </row>
    <row r="33" spans="1:7" ht="128.25">
      <c r="A33" s="39"/>
      <c r="B33" s="40" t="s">
        <v>925</v>
      </c>
      <c r="C33" s="43"/>
      <c r="D33" s="23"/>
      <c r="E33" s="44"/>
      <c r="F33" s="42"/>
      <c r="G33" s="23"/>
    </row>
    <row r="34" spans="1:7" ht="42.75">
      <c r="A34" s="39"/>
      <c r="B34" s="46" t="s">
        <v>836</v>
      </c>
      <c r="C34" s="43"/>
      <c r="D34" s="23"/>
      <c r="E34" s="44"/>
      <c r="F34" s="42"/>
      <c r="G34" s="23"/>
    </row>
    <row r="35" spans="1:256" s="5" customFormat="1" ht="57">
      <c r="A35" s="39"/>
      <c r="B35" s="40" t="s">
        <v>937</v>
      </c>
      <c r="G35" s="23"/>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row>
    <row r="36" spans="1:256" s="5" customFormat="1" ht="71.25">
      <c r="A36" s="39">
        <v>2</v>
      </c>
      <c r="B36" s="40" t="s">
        <v>901</v>
      </c>
      <c r="C36" s="43" t="s">
        <v>55</v>
      </c>
      <c r="D36" s="23">
        <v>125</v>
      </c>
      <c r="E36" s="44"/>
      <c r="F36" s="42">
        <f aca="true" t="shared" si="1" ref="F36:F58">E36*D36</f>
        <v>0</v>
      </c>
      <c r="G36" s="23"/>
      <c r="HW36" s="6"/>
      <c r="HX36" s="6"/>
      <c r="HY36" s="6"/>
      <c r="HZ36" s="6"/>
      <c r="IA36" s="6"/>
      <c r="IB36" s="6"/>
      <c r="IC36" s="6"/>
      <c r="ID36" s="6"/>
      <c r="IE36" s="6"/>
      <c r="IF36" s="6"/>
      <c r="IG36" s="6"/>
      <c r="IH36" s="6"/>
      <c r="II36" s="6"/>
      <c r="IJ36" s="6"/>
      <c r="IK36" s="6"/>
      <c r="IL36" s="6"/>
      <c r="IM36" s="6"/>
      <c r="IN36" s="6"/>
      <c r="IO36" s="6"/>
      <c r="IP36" s="6"/>
      <c r="IQ36" s="6"/>
      <c r="IR36" s="6"/>
      <c r="IS36" s="6"/>
      <c r="IT36" s="6"/>
      <c r="IU36" s="6"/>
      <c r="IV36" s="6"/>
    </row>
    <row r="37" spans="1:256" s="5" customFormat="1" ht="71.25">
      <c r="A37" s="39">
        <v>3</v>
      </c>
      <c r="B37" s="40" t="s">
        <v>932</v>
      </c>
      <c r="C37" s="43" t="s">
        <v>55</v>
      </c>
      <c r="D37" s="23">
        <v>25</v>
      </c>
      <c r="E37" s="44"/>
      <c r="F37" s="42">
        <f t="shared" si="1"/>
        <v>0</v>
      </c>
      <c r="G37" s="23"/>
      <c r="HW37" s="6"/>
      <c r="HX37" s="6"/>
      <c r="HY37" s="6"/>
      <c r="HZ37" s="6"/>
      <c r="IA37" s="6"/>
      <c r="IB37" s="6"/>
      <c r="IC37" s="6"/>
      <c r="ID37" s="6"/>
      <c r="IE37" s="6"/>
      <c r="IF37" s="6"/>
      <c r="IG37" s="6"/>
      <c r="IH37" s="6"/>
      <c r="II37" s="6"/>
      <c r="IJ37" s="6"/>
      <c r="IK37" s="6"/>
      <c r="IL37" s="6"/>
      <c r="IM37" s="6"/>
      <c r="IN37" s="6"/>
      <c r="IO37" s="6"/>
      <c r="IP37" s="6"/>
      <c r="IQ37" s="6"/>
      <c r="IR37" s="6"/>
      <c r="IS37" s="6"/>
      <c r="IT37" s="6"/>
      <c r="IU37" s="6"/>
      <c r="IV37" s="6"/>
    </row>
    <row r="38" spans="1:256" s="5" customFormat="1" ht="57">
      <c r="A38" s="39"/>
      <c r="B38" s="40" t="s">
        <v>931</v>
      </c>
      <c r="C38" s="43"/>
      <c r="D38" s="23"/>
      <c r="E38" s="44"/>
      <c r="F38" s="42"/>
      <c r="G38" s="23"/>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row>
    <row r="39" spans="1:256" s="5" customFormat="1" ht="42.75">
      <c r="A39" s="39"/>
      <c r="B39" s="46" t="s">
        <v>903</v>
      </c>
      <c r="C39" s="43"/>
      <c r="D39" s="23"/>
      <c r="E39" s="44"/>
      <c r="F39" s="42"/>
      <c r="G39" s="23"/>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row>
    <row r="40" spans="1:256" s="5" customFormat="1" ht="28.5">
      <c r="A40" s="39">
        <v>4</v>
      </c>
      <c r="B40" s="40" t="s">
        <v>898</v>
      </c>
      <c r="C40" s="43"/>
      <c r="D40" s="23"/>
      <c r="E40" s="44"/>
      <c r="F40" s="42">
        <f t="shared" si="1"/>
        <v>0</v>
      </c>
      <c r="G40" s="23"/>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row>
    <row r="41" spans="1:256" s="5" customFormat="1" ht="42.75">
      <c r="A41" s="39"/>
      <c r="B41" s="40" t="s">
        <v>899</v>
      </c>
      <c r="C41" s="43"/>
      <c r="D41" s="23"/>
      <c r="E41" s="44"/>
      <c r="F41" s="42">
        <f t="shared" si="1"/>
        <v>0</v>
      </c>
      <c r="G41" s="23"/>
      <c r="HW41" s="6"/>
      <c r="HX41" s="6"/>
      <c r="HY41" s="6"/>
      <c r="HZ41" s="6"/>
      <c r="IA41" s="6"/>
      <c r="IB41" s="6"/>
      <c r="IC41" s="6"/>
      <c r="ID41" s="6"/>
      <c r="IE41" s="6"/>
      <c r="IF41" s="6"/>
      <c r="IG41" s="6"/>
      <c r="IH41" s="6"/>
      <c r="II41" s="6"/>
      <c r="IJ41" s="6"/>
      <c r="IK41" s="6"/>
      <c r="IL41" s="6"/>
      <c r="IM41" s="6"/>
      <c r="IN41" s="6"/>
      <c r="IO41" s="6"/>
      <c r="IP41" s="6"/>
      <c r="IQ41" s="6"/>
      <c r="IR41" s="6"/>
      <c r="IS41" s="6"/>
      <c r="IT41" s="6"/>
      <c r="IU41" s="6"/>
      <c r="IV41" s="6"/>
    </row>
    <row r="42" spans="1:256" s="5" customFormat="1" ht="57">
      <c r="A42" s="39"/>
      <c r="B42" s="40" t="s">
        <v>900</v>
      </c>
      <c r="C42" s="43"/>
      <c r="D42" s="23"/>
      <c r="E42" s="44"/>
      <c r="F42" s="42">
        <f t="shared" si="1"/>
        <v>0</v>
      </c>
      <c r="G42" s="23"/>
      <c r="HW42" s="6"/>
      <c r="HX42" s="6"/>
      <c r="HY42" s="6"/>
      <c r="HZ42" s="6"/>
      <c r="IA42" s="6"/>
      <c r="IB42" s="6"/>
      <c r="IC42" s="6"/>
      <c r="ID42" s="6"/>
      <c r="IE42" s="6"/>
      <c r="IF42" s="6"/>
      <c r="IG42" s="6"/>
      <c r="IH42" s="6"/>
      <c r="II42" s="6"/>
      <c r="IJ42" s="6"/>
      <c r="IK42" s="6"/>
      <c r="IL42" s="6"/>
      <c r="IM42" s="6"/>
      <c r="IN42" s="6"/>
      <c r="IO42" s="6"/>
      <c r="IP42" s="6"/>
      <c r="IQ42" s="6"/>
      <c r="IR42" s="6"/>
      <c r="IS42" s="6"/>
      <c r="IT42" s="6"/>
      <c r="IU42" s="6"/>
      <c r="IV42" s="6"/>
    </row>
    <row r="43" spans="1:256" s="5" customFormat="1" ht="14.25">
      <c r="A43" s="39" t="s">
        <v>45</v>
      </c>
      <c r="B43" s="40" t="s">
        <v>904</v>
      </c>
      <c r="C43" s="43" t="s">
        <v>117</v>
      </c>
      <c r="D43" s="23">
        <v>44</v>
      </c>
      <c r="E43" s="44"/>
      <c r="F43" s="42">
        <f>E43*D43</f>
        <v>0</v>
      </c>
      <c r="G43" s="23"/>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row>
    <row r="44" spans="1:256" s="5" customFormat="1" ht="14.25">
      <c r="A44" s="39" t="s">
        <v>48</v>
      </c>
      <c r="B44" s="40" t="s">
        <v>905</v>
      </c>
      <c r="C44" s="43" t="s">
        <v>47</v>
      </c>
      <c r="D44" s="23">
        <v>6</v>
      </c>
      <c r="E44" s="44"/>
      <c r="F44" s="42">
        <f>E44*D44</f>
        <v>0</v>
      </c>
      <c r="G44" s="23"/>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row>
    <row r="45" spans="1:256" s="5" customFormat="1" ht="14.25">
      <c r="A45" s="39" t="s">
        <v>146</v>
      </c>
      <c r="B45" s="40" t="s">
        <v>205</v>
      </c>
      <c r="C45" s="43" t="s">
        <v>117</v>
      </c>
      <c r="D45" s="23">
        <v>14</v>
      </c>
      <c r="E45" s="44"/>
      <c r="F45" s="42">
        <f>E45*D45</f>
        <v>0</v>
      </c>
      <c r="G45" s="23"/>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row>
    <row r="46" spans="1:256" s="5" customFormat="1" ht="14.25">
      <c r="A46" s="39" t="s">
        <v>148</v>
      </c>
      <c r="B46" s="40" t="s">
        <v>906</v>
      </c>
      <c r="C46" s="43" t="s">
        <v>117</v>
      </c>
      <c r="D46" s="23">
        <v>20</v>
      </c>
      <c r="E46" s="44"/>
      <c r="F46" s="42">
        <f>E46*D46</f>
        <v>0</v>
      </c>
      <c r="G46" s="23"/>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row>
    <row r="47" spans="1:7" ht="42.75">
      <c r="A47" s="39" t="s">
        <v>393</v>
      </c>
      <c r="B47" s="48" t="s">
        <v>75</v>
      </c>
      <c r="C47" s="45"/>
      <c r="D47" s="45"/>
      <c r="E47" s="45"/>
      <c r="F47" s="42">
        <f t="shared" si="1"/>
        <v>0</v>
      </c>
      <c r="G47" s="45"/>
    </row>
    <row r="48" spans="1:255" ht="14.25">
      <c r="A48" s="49" t="s">
        <v>85</v>
      </c>
      <c r="B48" s="48" t="s">
        <v>76</v>
      </c>
      <c r="C48" s="50" t="s">
        <v>77</v>
      </c>
      <c r="D48" s="51">
        <v>5</v>
      </c>
      <c r="E48" s="51"/>
      <c r="F48" s="42">
        <f t="shared" si="1"/>
        <v>0</v>
      </c>
      <c r="G48" s="51"/>
      <c r="HW48" s="57"/>
      <c r="HX48" s="57"/>
      <c r="HY48" s="57"/>
      <c r="HZ48" s="57"/>
      <c r="IA48" s="57"/>
      <c r="IB48" s="57"/>
      <c r="IC48" s="57"/>
      <c r="ID48" s="57"/>
      <c r="IE48" s="57"/>
      <c r="IF48" s="57"/>
      <c r="IG48" s="57"/>
      <c r="IH48" s="57"/>
      <c r="II48" s="57"/>
      <c r="IJ48" s="57"/>
      <c r="IK48" s="57"/>
      <c r="IL48" s="57"/>
      <c r="IM48" s="57"/>
      <c r="IN48" s="57"/>
      <c r="IO48" s="57"/>
      <c r="IP48" s="57"/>
      <c r="IQ48" s="57"/>
      <c r="IR48" s="57"/>
      <c r="IS48" s="57"/>
      <c r="IT48" s="57"/>
      <c r="IU48" s="57"/>
    </row>
    <row r="49" spans="1:7" s="5" customFormat="1" ht="14.25">
      <c r="A49" s="49" t="s">
        <v>230</v>
      </c>
      <c r="B49" s="48" t="s">
        <v>78</v>
      </c>
      <c r="C49" s="50" t="s">
        <v>77</v>
      </c>
      <c r="D49" s="51">
        <v>5</v>
      </c>
      <c r="E49" s="51"/>
      <c r="F49" s="42">
        <f t="shared" si="1"/>
        <v>0</v>
      </c>
      <c r="G49" s="51"/>
    </row>
    <row r="50" spans="1:7" s="5" customFormat="1" ht="14.25">
      <c r="A50" s="49" t="s">
        <v>364</v>
      </c>
      <c r="B50" s="48" t="s">
        <v>79</v>
      </c>
      <c r="C50" s="43"/>
      <c r="D50" s="52">
        <v>0.05</v>
      </c>
      <c r="E50" s="44">
        <f>SUM(F29:F49)</f>
        <v>0</v>
      </c>
      <c r="F50" s="42">
        <f t="shared" si="1"/>
        <v>0</v>
      </c>
      <c r="G50" s="52"/>
    </row>
    <row r="51" spans="1:7" s="5" customFormat="1" ht="28.5">
      <c r="A51" s="74"/>
      <c r="B51" s="75" t="s">
        <v>80</v>
      </c>
      <c r="C51" s="76"/>
      <c r="D51" s="77"/>
      <c r="E51" s="77"/>
      <c r="F51" s="78">
        <f>SUM(F29:F50)</f>
        <v>0</v>
      </c>
      <c r="G51" s="81"/>
    </row>
    <row r="52" spans="1:7" s="5" customFormat="1" ht="14.25">
      <c r="A52" s="47"/>
      <c r="B52" s="53"/>
      <c r="C52" s="54"/>
      <c r="D52" s="55"/>
      <c r="E52" s="55"/>
      <c r="F52" s="42">
        <f t="shared" si="1"/>
        <v>0</v>
      </c>
      <c r="G52" s="51"/>
    </row>
    <row r="53" spans="1:7" s="5" customFormat="1" ht="14.25">
      <c r="A53" s="71" t="s">
        <v>20</v>
      </c>
      <c r="B53" s="72" t="s">
        <v>81</v>
      </c>
      <c r="C53" s="3"/>
      <c r="D53" s="4"/>
      <c r="E53" s="55"/>
      <c r="F53" s="42">
        <f t="shared" si="1"/>
        <v>0</v>
      </c>
      <c r="G53" s="12"/>
    </row>
    <row r="54" spans="1:7" s="5" customFormat="1" ht="28.5">
      <c r="A54" s="49">
        <v>1</v>
      </c>
      <c r="B54" s="46" t="s">
        <v>82</v>
      </c>
      <c r="C54" s="56" t="s">
        <v>47</v>
      </c>
      <c r="D54" s="12">
        <v>10</v>
      </c>
      <c r="E54" s="51"/>
      <c r="F54" s="42">
        <f t="shared" si="1"/>
        <v>0</v>
      </c>
      <c r="G54" s="12"/>
    </row>
    <row r="55" spans="1:7" s="5" customFormat="1" ht="57">
      <c r="A55" s="49">
        <v>2</v>
      </c>
      <c r="B55" s="46" t="s">
        <v>83</v>
      </c>
      <c r="C55" s="56" t="s">
        <v>36</v>
      </c>
      <c r="D55" s="12">
        <v>1</v>
      </c>
      <c r="E55" s="51"/>
      <c r="F55" s="42">
        <f t="shared" si="1"/>
        <v>0</v>
      </c>
      <c r="G55" s="12"/>
    </row>
    <row r="56" spans="1:7" s="5" customFormat="1" ht="28.5">
      <c r="A56" s="49"/>
      <c r="B56" s="40" t="s">
        <v>897</v>
      </c>
      <c r="C56" s="56"/>
      <c r="D56" s="12"/>
      <c r="E56" s="51"/>
      <c r="F56" s="42">
        <f t="shared" si="1"/>
        <v>0</v>
      </c>
      <c r="G56" s="12"/>
    </row>
    <row r="57" spans="1:7" s="5" customFormat="1" ht="14.25">
      <c r="A57" s="49">
        <v>3</v>
      </c>
      <c r="B57" s="48" t="s">
        <v>84</v>
      </c>
      <c r="C57" s="50"/>
      <c r="D57" s="51"/>
      <c r="E57" s="51"/>
      <c r="F57" s="42">
        <f t="shared" si="1"/>
        <v>0</v>
      </c>
      <c r="G57" s="51"/>
    </row>
    <row r="58" spans="1:7" s="5" customFormat="1" ht="14.25">
      <c r="A58" s="49" t="s">
        <v>40</v>
      </c>
      <c r="B58" s="48" t="s">
        <v>86</v>
      </c>
      <c r="C58" s="50" t="s">
        <v>77</v>
      </c>
      <c r="D58" s="51">
        <v>5</v>
      </c>
      <c r="E58" s="51"/>
      <c r="F58" s="42">
        <f t="shared" si="1"/>
        <v>0</v>
      </c>
      <c r="G58" s="51"/>
    </row>
    <row r="59" spans="1:7" s="5" customFormat="1" ht="14.25">
      <c r="A59" s="49" t="s">
        <v>269</v>
      </c>
      <c r="B59" s="48" t="s">
        <v>87</v>
      </c>
      <c r="C59" s="50" t="s">
        <v>77</v>
      </c>
      <c r="D59" s="51">
        <v>5</v>
      </c>
      <c r="E59" s="51"/>
      <c r="F59" s="16">
        <f>E59*D59</f>
        <v>0</v>
      </c>
      <c r="G59" s="51"/>
    </row>
    <row r="60" spans="1:256" s="5" customFormat="1" ht="14.25">
      <c r="A60" s="7"/>
      <c r="B60" s="8" t="s">
        <v>97</v>
      </c>
      <c r="C60" s="9"/>
      <c r="D60" s="10"/>
      <c r="E60" s="58"/>
      <c r="F60" s="61">
        <f>SUM(F52:F59)</f>
        <v>0</v>
      </c>
      <c r="G60" s="15"/>
      <c r="HW60" s="6"/>
      <c r="HX60" s="6"/>
      <c r="HY60" s="6"/>
      <c r="HZ60" s="6"/>
      <c r="IA60" s="6"/>
      <c r="IB60" s="6"/>
      <c r="IC60" s="6"/>
      <c r="ID60" s="6"/>
      <c r="IE60" s="6"/>
      <c r="IF60" s="6"/>
      <c r="IG60" s="6"/>
      <c r="IH60" s="6"/>
      <c r="II60" s="6"/>
      <c r="IJ60" s="6"/>
      <c r="IK60" s="6"/>
      <c r="IL60" s="6"/>
      <c r="IM60" s="6"/>
      <c r="IN60" s="6"/>
      <c r="IO60" s="6"/>
      <c r="IP60" s="6"/>
      <c r="IQ60" s="6"/>
      <c r="IR60" s="6"/>
      <c r="IS60" s="6"/>
      <c r="IT60" s="6"/>
      <c r="IU60" s="6"/>
      <c r="IV60" s="6"/>
    </row>
    <row r="61" spans="1:256" s="5" customFormat="1" ht="14.25">
      <c r="A61" s="1"/>
      <c r="B61" s="2"/>
      <c r="C61" s="3"/>
      <c r="D61" s="59"/>
      <c r="E61" s="55"/>
      <c r="G61" s="60"/>
      <c r="HW61" s="6"/>
      <c r="HX61" s="6"/>
      <c r="HY61" s="6"/>
      <c r="HZ61" s="6"/>
      <c r="IA61" s="6"/>
      <c r="IB61" s="6"/>
      <c r="IC61" s="6"/>
      <c r="ID61" s="6"/>
      <c r="IE61" s="6"/>
      <c r="IF61" s="6"/>
      <c r="IG61" s="6"/>
      <c r="IH61" s="6"/>
      <c r="II61" s="6"/>
      <c r="IJ61" s="6"/>
      <c r="IK61" s="6"/>
      <c r="IL61" s="6"/>
      <c r="IM61" s="6"/>
      <c r="IN61" s="6"/>
      <c r="IO61" s="6"/>
      <c r="IP61" s="6"/>
      <c r="IQ61" s="6"/>
      <c r="IR61" s="6"/>
      <c r="IS61" s="6"/>
      <c r="IT61" s="6"/>
      <c r="IU61" s="6"/>
      <c r="IV61" s="6"/>
    </row>
    <row r="62" spans="1:256" s="5" customFormat="1" ht="14.25">
      <c r="A62" s="1" t="s">
        <v>22</v>
      </c>
      <c r="B62" s="2" t="s">
        <v>25</v>
      </c>
      <c r="C62" s="3"/>
      <c r="D62" s="4"/>
      <c r="E62" s="55"/>
      <c r="F62" s="16">
        <f>E62*D62</f>
        <v>0</v>
      </c>
      <c r="G62" s="12"/>
      <c r="HW62" s="6"/>
      <c r="HX62" s="6"/>
      <c r="HY62" s="6"/>
      <c r="HZ62" s="6"/>
      <c r="IA62" s="6"/>
      <c r="IB62" s="6"/>
      <c r="IC62" s="6"/>
      <c r="ID62" s="6"/>
      <c r="IE62" s="6"/>
      <c r="IF62" s="6"/>
      <c r="IG62" s="6"/>
      <c r="IH62" s="6"/>
      <c r="II62" s="6"/>
      <c r="IJ62" s="6"/>
      <c r="IK62" s="6"/>
      <c r="IL62" s="6"/>
      <c r="IM62" s="6"/>
      <c r="IN62" s="6"/>
      <c r="IO62" s="6"/>
      <c r="IP62" s="6"/>
      <c r="IQ62" s="6"/>
      <c r="IR62" s="6"/>
      <c r="IS62" s="6"/>
      <c r="IT62" s="6"/>
      <c r="IU62" s="6"/>
      <c r="IV62" s="6"/>
    </row>
    <row r="63" spans="1:256" s="5" customFormat="1" ht="128.25">
      <c r="A63" s="1" t="s">
        <v>51</v>
      </c>
      <c r="B63" s="2" t="s">
        <v>100</v>
      </c>
      <c r="C63" s="3"/>
      <c r="D63" s="4"/>
      <c r="E63" s="55"/>
      <c r="F63" s="16">
        <f>E63*D63</f>
        <v>0</v>
      </c>
      <c r="G63" s="12"/>
      <c r="HW63" s="6"/>
      <c r="HX63" s="6"/>
      <c r="HY63" s="6"/>
      <c r="HZ63" s="6"/>
      <c r="IA63" s="6"/>
      <c r="IB63" s="6"/>
      <c r="IC63" s="6"/>
      <c r="ID63" s="6"/>
      <c r="IE63" s="6"/>
      <c r="IF63" s="6"/>
      <c r="IG63" s="6"/>
      <c r="IH63" s="6"/>
      <c r="II63" s="6"/>
      <c r="IJ63" s="6"/>
      <c r="IK63" s="6"/>
      <c r="IL63" s="6"/>
      <c r="IM63" s="6"/>
      <c r="IN63" s="6"/>
      <c r="IO63" s="6"/>
      <c r="IP63" s="6"/>
      <c r="IQ63" s="6"/>
      <c r="IR63" s="6"/>
      <c r="IS63" s="6"/>
      <c r="IT63" s="6"/>
      <c r="IU63" s="6"/>
      <c r="IV63" s="6"/>
    </row>
    <row r="64" spans="1:256" s="5" customFormat="1" ht="57">
      <c r="A64" s="1"/>
      <c r="B64" s="18" t="s">
        <v>52</v>
      </c>
      <c r="C64" s="3"/>
      <c r="D64" s="4"/>
      <c r="E64" s="55"/>
      <c r="F64" s="16">
        <f>E64*D64</f>
        <v>0</v>
      </c>
      <c r="G64" s="12"/>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row>
    <row r="65" spans="1:256" s="5" customFormat="1" ht="28.5">
      <c r="A65" s="49" t="s">
        <v>417</v>
      </c>
      <c r="B65" s="46" t="s">
        <v>907</v>
      </c>
      <c r="C65" s="56"/>
      <c r="D65" s="12"/>
      <c r="E65" s="51"/>
      <c r="F65" s="16">
        <f>E65*D65</f>
        <v>0</v>
      </c>
      <c r="G65" s="12"/>
      <c r="HW65" s="6"/>
      <c r="HX65" s="6"/>
      <c r="HY65" s="6"/>
      <c r="HZ65" s="6"/>
      <c r="IA65" s="6"/>
      <c r="IB65" s="6"/>
      <c r="IC65" s="6"/>
      <c r="ID65" s="6"/>
      <c r="IE65" s="6"/>
      <c r="IF65" s="6"/>
      <c r="IG65" s="6"/>
      <c r="IH65" s="6"/>
      <c r="II65" s="6"/>
      <c r="IJ65" s="6"/>
      <c r="IK65" s="6"/>
      <c r="IL65" s="6"/>
      <c r="IM65" s="6"/>
      <c r="IN65" s="6"/>
      <c r="IO65" s="6"/>
      <c r="IP65" s="6"/>
      <c r="IQ65" s="6"/>
      <c r="IR65" s="6"/>
      <c r="IS65" s="6"/>
      <c r="IT65" s="6"/>
      <c r="IU65" s="6"/>
      <c r="IV65" s="6"/>
    </row>
    <row r="66" spans="1:256" s="5" customFormat="1" ht="57">
      <c r="A66" s="49"/>
      <c r="B66" s="46" t="s">
        <v>908</v>
      </c>
      <c r="C66" s="56"/>
      <c r="D66" s="12"/>
      <c r="E66" s="51"/>
      <c r="F66" s="16"/>
      <c r="G66" s="12"/>
      <c r="HW66" s="6"/>
      <c r="HX66" s="6"/>
      <c r="HY66" s="6"/>
      <c r="HZ66" s="6"/>
      <c r="IA66" s="6"/>
      <c r="IB66" s="6"/>
      <c r="IC66" s="6"/>
      <c r="ID66" s="6"/>
      <c r="IE66" s="6"/>
      <c r="IF66" s="6"/>
      <c r="IG66" s="6"/>
      <c r="IH66" s="6"/>
      <c r="II66" s="6"/>
      <c r="IJ66" s="6"/>
      <c r="IK66" s="6"/>
      <c r="IL66" s="6"/>
      <c r="IM66" s="6"/>
      <c r="IN66" s="6"/>
      <c r="IO66" s="6"/>
      <c r="IP66" s="6"/>
      <c r="IQ66" s="6"/>
      <c r="IR66" s="6"/>
      <c r="IS66" s="6"/>
      <c r="IT66" s="6"/>
      <c r="IU66" s="6"/>
      <c r="IV66" s="6"/>
    </row>
    <row r="67" spans="1:256" s="5" customFormat="1" ht="14.25">
      <c r="A67" s="49"/>
      <c r="B67" s="46" t="s">
        <v>840</v>
      </c>
      <c r="C67" s="56"/>
      <c r="D67" s="12"/>
      <c r="E67" s="51"/>
      <c r="F67" s="16"/>
      <c r="G67" s="12"/>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row>
    <row r="68" spans="1:256" s="5" customFormat="1" ht="57">
      <c r="A68" s="49" t="s">
        <v>54</v>
      </c>
      <c r="B68" s="46" t="s">
        <v>946</v>
      </c>
      <c r="C68" s="56" t="s">
        <v>55</v>
      </c>
      <c r="D68" s="5">
        <v>25</v>
      </c>
      <c r="E68" s="51"/>
      <c r="F68" s="16">
        <f>E68*D68</f>
        <v>0</v>
      </c>
      <c r="G68" s="1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row>
    <row r="69" spans="1:256" s="5" customFormat="1" ht="85.5">
      <c r="A69" s="49" t="s">
        <v>123</v>
      </c>
      <c r="B69" s="46" t="s">
        <v>839</v>
      </c>
      <c r="C69" s="56" t="s">
        <v>55</v>
      </c>
      <c r="D69" s="12">
        <v>95</v>
      </c>
      <c r="E69" s="51"/>
      <c r="F69" s="16">
        <f>E69*D69</f>
        <v>0</v>
      </c>
      <c r="G69" s="12"/>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row>
    <row r="70" spans="1:256" s="5" customFormat="1" ht="42.75">
      <c r="A70" s="49" t="s">
        <v>293</v>
      </c>
      <c r="B70" s="46" t="s">
        <v>499</v>
      </c>
      <c r="C70" s="56" t="s">
        <v>55</v>
      </c>
      <c r="D70" s="12">
        <v>120</v>
      </c>
      <c r="E70" s="51"/>
      <c r="F70" s="16">
        <f>E70*D70</f>
        <v>0</v>
      </c>
      <c r="G70" s="12"/>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row>
    <row r="71" spans="1:256" s="5" customFormat="1" ht="57">
      <c r="A71" s="49" t="s">
        <v>377</v>
      </c>
      <c r="B71" s="46" t="s">
        <v>930</v>
      </c>
      <c r="C71" s="56" t="s">
        <v>55</v>
      </c>
      <c r="D71" s="12">
        <v>125</v>
      </c>
      <c r="E71" s="51"/>
      <c r="F71" s="16">
        <f>E71*D71</f>
        <v>0</v>
      </c>
      <c r="G71" s="12"/>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row>
    <row r="72" spans="1:256" s="5" customFormat="1" ht="71.25">
      <c r="A72" s="49" t="s">
        <v>420</v>
      </c>
      <c r="B72" s="46" t="s">
        <v>933</v>
      </c>
      <c r="C72" s="56" t="s">
        <v>55</v>
      </c>
      <c r="D72" s="12">
        <v>125</v>
      </c>
      <c r="E72" s="51"/>
      <c r="F72" s="16">
        <f>E72*D72</f>
        <v>0</v>
      </c>
      <c r="G72" s="12"/>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row>
    <row r="73" spans="1:256" s="5" customFormat="1" ht="14.25">
      <c r="A73" s="49" t="s">
        <v>363</v>
      </c>
      <c r="B73" s="46" t="s">
        <v>926</v>
      </c>
      <c r="C73" s="56"/>
      <c r="D73" s="12"/>
      <c r="E73" s="51"/>
      <c r="F73" s="16"/>
      <c r="G73" s="12"/>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row>
    <row r="74" spans="1:256" s="5" customFormat="1" ht="71.25">
      <c r="A74" s="49" t="s">
        <v>45</v>
      </c>
      <c r="B74" s="46" t="s">
        <v>927</v>
      </c>
      <c r="C74" s="56" t="s">
        <v>47</v>
      </c>
      <c r="D74" s="12">
        <v>20</v>
      </c>
      <c r="E74" s="51"/>
      <c r="F74" s="16">
        <f>E74*D74</f>
        <v>0</v>
      </c>
      <c r="G74" s="12"/>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row>
    <row r="75" spans="1:256" s="5" customFormat="1" ht="14.25">
      <c r="A75" s="49" t="s">
        <v>48</v>
      </c>
      <c r="B75" s="46" t="s">
        <v>928</v>
      </c>
      <c r="C75" s="56" t="s">
        <v>47</v>
      </c>
      <c r="D75" s="12">
        <v>800</v>
      </c>
      <c r="E75" s="51"/>
      <c r="F75" s="16">
        <f>E75*D75</f>
        <v>0</v>
      </c>
      <c r="G75" s="12"/>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row>
    <row r="76" spans="1:256" s="5" customFormat="1" ht="57">
      <c r="A76" s="49" t="s">
        <v>146</v>
      </c>
      <c r="B76" s="46" t="s">
        <v>929</v>
      </c>
      <c r="C76" s="56" t="s">
        <v>55</v>
      </c>
      <c r="D76" s="12">
        <v>125</v>
      </c>
      <c r="E76" s="51"/>
      <c r="F76" s="16">
        <f>E76*D76</f>
        <v>0</v>
      </c>
      <c r="G76" s="12"/>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row>
    <row r="77" spans="1:256" s="5" customFormat="1" ht="114">
      <c r="A77" s="49" t="s">
        <v>393</v>
      </c>
      <c r="B77" s="40" t="s">
        <v>909</v>
      </c>
      <c r="C77" s="56"/>
      <c r="D77" s="12"/>
      <c r="E77" s="51"/>
      <c r="F77" s="16">
        <f aca="true" t="shared" si="2" ref="F77:F84">E77*D77</f>
        <v>0</v>
      </c>
      <c r="G77" s="12"/>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row>
    <row r="78" spans="1:256" s="5" customFormat="1" ht="71.25">
      <c r="A78" s="49"/>
      <c r="B78" s="46" t="s">
        <v>911</v>
      </c>
      <c r="C78" s="56"/>
      <c r="D78" s="12"/>
      <c r="E78" s="51"/>
      <c r="F78" s="16">
        <f t="shared" si="2"/>
        <v>0</v>
      </c>
      <c r="G78" s="12"/>
      <c r="HW78" s="6"/>
      <c r="HX78" s="6"/>
      <c r="HY78" s="6"/>
      <c r="HZ78" s="6"/>
      <c r="IA78" s="6"/>
      <c r="IB78" s="6"/>
      <c r="IC78" s="6"/>
      <c r="ID78" s="6"/>
      <c r="IE78" s="6"/>
      <c r="IF78" s="6"/>
      <c r="IG78" s="6"/>
      <c r="IH78" s="6"/>
      <c r="II78" s="6"/>
      <c r="IJ78" s="6"/>
      <c r="IK78" s="6"/>
      <c r="IL78" s="6"/>
      <c r="IM78" s="6"/>
      <c r="IN78" s="6"/>
      <c r="IO78" s="6"/>
      <c r="IP78" s="6"/>
      <c r="IQ78" s="6"/>
      <c r="IR78" s="6"/>
      <c r="IS78" s="6"/>
      <c r="IT78" s="6"/>
      <c r="IU78" s="6"/>
      <c r="IV78" s="6"/>
    </row>
    <row r="79" spans="1:256" s="5" customFormat="1" ht="14.25">
      <c r="A79" s="49" t="s">
        <v>85</v>
      </c>
      <c r="B79" s="46" t="s">
        <v>126</v>
      </c>
      <c r="C79" s="56" t="s">
        <v>117</v>
      </c>
      <c r="D79" s="12">
        <v>20</v>
      </c>
      <c r="E79" s="51"/>
      <c r="F79" s="16">
        <f t="shared" si="2"/>
        <v>0</v>
      </c>
      <c r="G79" s="12"/>
      <c r="HW79" s="6"/>
      <c r="HX79" s="6"/>
      <c r="HY79" s="6"/>
      <c r="HZ79" s="6"/>
      <c r="IA79" s="6"/>
      <c r="IB79" s="6"/>
      <c r="IC79" s="6"/>
      <c r="ID79" s="6"/>
      <c r="IE79" s="6"/>
      <c r="IF79" s="6"/>
      <c r="IG79" s="6"/>
      <c r="IH79" s="6"/>
      <c r="II79" s="6"/>
      <c r="IJ79" s="6"/>
      <c r="IK79" s="6"/>
      <c r="IL79" s="6"/>
      <c r="IM79" s="6"/>
      <c r="IN79" s="6"/>
      <c r="IO79" s="6"/>
      <c r="IP79" s="6"/>
      <c r="IQ79" s="6"/>
      <c r="IR79" s="6"/>
      <c r="IS79" s="6"/>
      <c r="IT79" s="6"/>
      <c r="IU79" s="6"/>
      <c r="IV79" s="6"/>
    </row>
    <row r="80" spans="1:256" s="5" customFormat="1" ht="14.25">
      <c r="A80" s="49" t="s">
        <v>230</v>
      </c>
      <c r="B80" s="46" t="s">
        <v>910</v>
      </c>
      <c r="C80" s="56" t="s">
        <v>117</v>
      </c>
      <c r="D80" s="12">
        <v>44</v>
      </c>
      <c r="E80" s="51"/>
      <c r="F80" s="16">
        <f t="shared" si="2"/>
        <v>0</v>
      </c>
      <c r="G80" s="12"/>
      <c r="HW80" s="6"/>
      <c r="HX80" s="6"/>
      <c r="HY80" s="6"/>
      <c r="HZ80" s="6"/>
      <c r="IA80" s="6"/>
      <c r="IB80" s="6"/>
      <c r="IC80" s="6"/>
      <c r="ID80" s="6"/>
      <c r="IE80" s="6"/>
      <c r="IF80" s="6"/>
      <c r="IG80" s="6"/>
      <c r="IH80" s="6"/>
      <c r="II80" s="6"/>
      <c r="IJ80" s="6"/>
      <c r="IK80" s="6"/>
      <c r="IL80" s="6"/>
      <c r="IM80" s="6"/>
      <c r="IN80" s="6"/>
      <c r="IO80" s="6"/>
      <c r="IP80" s="6"/>
      <c r="IQ80" s="6"/>
      <c r="IR80" s="6"/>
      <c r="IS80" s="6"/>
      <c r="IT80" s="6"/>
      <c r="IU80" s="6"/>
      <c r="IV80" s="6"/>
    </row>
    <row r="81" spans="1:256" s="5" customFormat="1" ht="14.25">
      <c r="A81" s="49" t="s">
        <v>151</v>
      </c>
      <c r="B81" s="46" t="s">
        <v>127</v>
      </c>
      <c r="C81" s="56" t="s">
        <v>47</v>
      </c>
      <c r="D81" s="12">
        <v>2</v>
      </c>
      <c r="E81" s="51"/>
      <c r="F81" s="16">
        <f t="shared" si="2"/>
        <v>0</v>
      </c>
      <c r="G81" s="12"/>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row>
    <row r="82" spans="1:256" s="5" customFormat="1" ht="14.25">
      <c r="A82" s="49" t="s">
        <v>152</v>
      </c>
      <c r="B82" s="46" t="s">
        <v>205</v>
      </c>
      <c r="C82" s="56" t="s">
        <v>117</v>
      </c>
      <c r="D82" s="12">
        <v>20</v>
      </c>
      <c r="E82" s="51"/>
      <c r="F82" s="16">
        <f t="shared" si="2"/>
        <v>0</v>
      </c>
      <c r="G82" s="12"/>
      <c r="HW82" s="6"/>
      <c r="HX82" s="6"/>
      <c r="HY82" s="6"/>
      <c r="HZ82" s="6"/>
      <c r="IA82" s="6"/>
      <c r="IB82" s="6"/>
      <c r="IC82" s="6"/>
      <c r="ID82" s="6"/>
      <c r="IE82" s="6"/>
      <c r="IF82" s="6"/>
      <c r="IG82" s="6"/>
      <c r="IH82" s="6"/>
      <c r="II82" s="6"/>
      <c r="IJ82" s="6"/>
      <c r="IK82" s="6"/>
      <c r="IL82" s="6"/>
      <c r="IM82" s="6"/>
      <c r="IN82" s="6"/>
      <c r="IO82" s="6"/>
      <c r="IP82" s="6"/>
      <c r="IQ82" s="6"/>
      <c r="IR82" s="6"/>
      <c r="IS82" s="6"/>
      <c r="IT82" s="6"/>
      <c r="IU82" s="6"/>
      <c r="IV82" s="6"/>
    </row>
    <row r="83" spans="1:256" s="5" customFormat="1" ht="42.75">
      <c r="A83" s="49" t="s">
        <v>364</v>
      </c>
      <c r="B83" s="46" t="s">
        <v>912</v>
      </c>
      <c r="C83" s="56" t="s">
        <v>55</v>
      </c>
      <c r="D83" s="12">
        <v>100</v>
      </c>
      <c r="E83" s="51"/>
      <c r="F83" s="16">
        <f t="shared" si="2"/>
        <v>0</v>
      </c>
      <c r="G83" s="12"/>
      <c r="HW83" s="6"/>
      <c r="HX83" s="6"/>
      <c r="HY83" s="6"/>
      <c r="HZ83" s="6"/>
      <c r="IA83" s="6"/>
      <c r="IB83" s="6"/>
      <c r="IC83" s="6"/>
      <c r="ID83" s="6"/>
      <c r="IE83" s="6"/>
      <c r="IF83" s="6"/>
      <c r="IG83" s="6"/>
      <c r="IH83" s="6"/>
      <c r="II83" s="6"/>
      <c r="IJ83" s="6"/>
      <c r="IK83" s="6"/>
      <c r="IL83" s="6"/>
      <c r="IM83" s="6"/>
      <c r="IN83" s="6"/>
      <c r="IO83" s="6"/>
      <c r="IP83" s="6"/>
      <c r="IQ83" s="6"/>
      <c r="IR83" s="6"/>
      <c r="IS83" s="6"/>
      <c r="IT83" s="6"/>
      <c r="IU83" s="6"/>
      <c r="IV83" s="6"/>
    </row>
    <row r="84" spans="1:256" s="5" customFormat="1" ht="14.25">
      <c r="A84" s="49" t="s">
        <v>419</v>
      </c>
      <c r="B84" s="46" t="s">
        <v>79</v>
      </c>
      <c r="C84" s="56"/>
      <c r="D84" s="52">
        <v>0.1</v>
      </c>
      <c r="E84" s="51">
        <f>SUM(F62:F82)</f>
        <v>0</v>
      </c>
      <c r="F84" s="16">
        <f t="shared" si="2"/>
        <v>0</v>
      </c>
      <c r="G84" s="52"/>
      <c r="HW84" s="6"/>
      <c r="HX84" s="6"/>
      <c r="HY84" s="6"/>
      <c r="HZ84" s="6"/>
      <c r="IA84" s="6"/>
      <c r="IB84" s="6"/>
      <c r="IC84" s="6"/>
      <c r="ID84" s="6"/>
      <c r="IE84" s="6"/>
      <c r="IF84" s="6"/>
      <c r="IG84" s="6"/>
      <c r="IH84" s="6"/>
      <c r="II84" s="6"/>
      <c r="IJ84" s="6"/>
      <c r="IK84" s="6"/>
      <c r="IL84" s="6"/>
      <c r="IM84" s="6"/>
      <c r="IN84" s="6"/>
      <c r="IO84" s="6"/>
      <c r="IP84" s="6"/>
      <c r="IQ84" s="6"/>
      <c r="IR84" s="6"/>
      <c r="IS84" s="6"/>
      <c r="IT84" s="6"/>
      <c r="IU84" s="6"/>
      <c r="IV84" s="6"/>
    </row>
    <row r="85" spans="1:256" s="5" customFormat="1" ht="28.5">
      <c r="A85" s="74"/>
      <c r="B85" s="79" t="s">
        <v>132</v>
      </c>
      <c r="C85" s="76"/>
      <c r="D85" s="77"/>
      <c r="E85" s="80"/>
      <c r="F85" s="78">
        <f>SUM(F62:F84)</f>
        <v>0</v>
      </c>
      <c r="G85" s="81"/>
      <c r="HW85" s="6"/>
      <c r="HX85" s="6"/>
      <c r="HY85" s="6"/>
      <c r="HZ85" s="6"/>
      <c r="IA85" s="6"/>
      <c r="IB85" s="6"/>
      <c r="IC85" s="6"/>
      <c r="ID85" s="6"/>
      <c r="IE85" s="6"/>
      <c r="IF85" s="6"/>
      <c r="IG85" s="6"/>
      <c r="IH85" s="6"/>
      <c r="II85" s="6"/>
      <c r="IJ85" s="6"/>
      <c r="IK85" s="6"/>
      <c r="IL85" s="6"/>
      <c r="IM85" s="6"/>
      <c r="IN85" s="6"/>
      <c r="IO85" s="6"/>
      <c r="IP85" s="6"/>
      <c r="IQ85" s="6"/>
      <c r="IR85" s="6"/>
      <c r="IS85" s="6"/>
      <c r="IT85" s="6"/>
      <c r="IU85" s="6"/>
      <c r="IV85" s="6"/>
    </row>
  </sheetData>
  <sheetProtection selectLockedCells="1" selectUnlockedCells="1"/>
  <protectedRanges>
    <protectedRange sqref="E65:E76" name="Obseg5_1"/>
  </protectedRanges>
  <printOptions/>
  <pageMargins left="0.9840277777777777" right="0.19652777777777777" top="0.929861111111111" bottom="0.7569444444444444" header="0.19652777777777777" footer="0.5902777777777778"/>
  <pageSetup horizontalDpi="600" verticalDpi="600" orientation="portrait" paperSize="9" r:id="rId1"/>
  <headerFooter alignWithMargins="0">
    <oddHeader>&amp;L&amp;"Courier New,Navadno"&amp;8&amp;A&amp;R&amp;"Courier New,Navadno"&amp;8&amp;F</oddHeader>
    <oddFooter>&amp;C&amp;"Courier New,Navadno"&amp;P/&amp;N</oddFooter>
  </headerFooter>
  <rowBreaks count="1" manualBreakCount="1">
    <brk id="15" max="255" man="1"/>
  </rowBreaks>
</worksheet>
</file>

<file path=xl/worksheets/sheet8.xml><?xml version="1.0" encoding="utf-8"?>
<worksheet xmlns="http://schemas.openxmlformats.org/spreadsheetml/2006/main" xmlns:r="http://schemas.openxmlformats.org/officeDocument/2006/relationships">
  <dimension ref="A1:IV73"/>
  <sheetViews>
    <sheetView showZeros="0" view="pageBreakPreview" zoomScale="120" zoomScaleSheetLayoutView="120" zoomScalePageLayoutView="0" workbookViewId="0" topLeftCell="A1">
      <selection activeCell="A1" sqref="A1"/>
    </sheetView>
  </sheetViews>
  <sheetFormatPr defaultColWidth="10.796875" defaultRowHeight="15"/>
  <cols>
    <col min="1" max="1" width="6.5" style="1" customWidth="1"/>
    <col min="2" max="2" width="41.19921875" style="2" customWidth="1"/>
    <col min="3" max="3" width="5" style="3" customWidth="1"/>
    <col min="4" max="4" width="10.3984375" style="4" customWidth="1"/>
    <col min="5" max="5" width="10.19921875" style="4" customWidth="1"/>
    <col min="6" max="6" width="10.19921875" style="5" customWidth="1"/>
    <col min="7" max="7" width="10.3984375" style="12" customWidth="1"/>
    <col min="8" max="230" width="9.09765625" style="5" customWidth="1"/>
    <col min="231" max="16384" width="10.69921875" style="6" customWidth="1"/>
  </cols>
  <sheetData>
    <row r="1" ht="14.25">
      <c r="B1" s="87" t="s">
        <v>742</v>
      </c>
    </row>
    <row r="3" spans="1:2" ht="14.25">
      <c r="A3" s="1" t="s">
        <v>0</v>
      </c>
      <c r="B3" s="2" t="s">
        <v>349</v>
      </c>
    </row>
    <row r="4" spans="1:7" ht="14.25">
      <c r="A4" s="13" t="s">
        <v>16</v>
      </c>
      <c r="B4" s="8" t="s">
        <v>17</v>
      </c>
      <c r="C4" s="9"/>
      <c r="D4" s="10"/>
      <c r="E4" s="10"/>
      <c r="F4" s="14">
        <f>F30</f>
        <v>0</v>
      </c>
      <c r="G4" s="15"/>
    </row>
    <row r="5" spans="1:7" ht="28.5">
      <c r="A5" s="13" t="s">
        <v>18</v>
      </c>
      <c r="B5" s="8" t="s">
        <v>19</v>
      </c>
      <c r="C5" s="9"/>
      <c r="D5" s="10"/>
      <c r="E5" s="10"/>
      <c r="F5" s="14">
        <f>F46</f>
        <v>0</v>
      </c>
      <c r="G5" s="15"/>
    </row>
    <row r="6" spans="1:7" ht="14.25">
      <c r="A6" s="13" t="s">
        <v>20</v>
      </c>
      <c r="B6" s="8" t="s">
        <v>21</v>
      </c>
      <c r="C6" s="9"/>
      <c r="D6" s="10"/>
      <c r="E6" s="10"/>
      <c r="F6" s="14">
        <f>F67</f>
        <v>0</v>
      </c>
      <c r="G6" s="15"/>
    </row>
    <row r="7" spans="1:7" s="5" customFormat="1" ht="14.25">
      <c r="A7" s="13" t="s">
        <v>0</v>
      </c>
      <c r="B7" s="8" t="s">
        <v>5</v>
      </c>
      <c r="C7" s="9"/>
      <c r="D7" s="10"/>
      <c r="E7" s="10"/>
      <c r="F7" s="14">
        <f>SUM(F4:F6)</f>
        <v>0</v>
      </c>
      <c r="G7" s="15"/>
    </row>
    <row r="8" spans="1:7" s="5" customFormat="1" ht="14.25">
      <c r="A8" s="1"/>
      <c r="B8" s="2"/>
      <c r="C8" s="3"/>
      <c r="D8" s="4"/>
      <c r="E8" s="4"/>
      <c r="G8" s="12"/>
    </row>
    <row r="9" spans="1:7" s="5" customFormat="1" ht="14.25">
      <c r="A9" s="1" t="s">
        <v>6</v>
      </c>
      <c r="B9" s="2" t="s">
        <v>350</v>
      </c>
      <c r="C9" s="3"/>
      <c r="D9" s="4"/>
      <c r="E9" s="4"/>
      <c r="G9" s="12"/>
    </row>
    <row r="10" spans="1:7" s="5" customFormat="1" ht="14.25">
      <c r="A10" s="13" t="s">
        <v>16</v>
      </c>
      <c r="B10" s="103" t="s">
        <v>465</v>
      </c>
      <c r="C10" s="9"/>
      <c r="D10" s="10"/>
      <c r="E10" s="10"/>
      <c r="F10" s="14">
        <f>F73</f>
        <v>0</v>
      </c>
      <c r="G10" s="15"/>
    </row>
    <row r="11" spans="1:7" s="5" customFormat="1" ht="14.25">
      <c r="A11" s="7" t="s">
        <v>6</v>
      </c>
      <c r="B11" s="8" t="s">
        <v>14</v>
      </c>
      <c r="C11" s="9"/>
      <c r="D11" s="10"/>
      <c r="E11" s="10"/>
      <c r="F11" s="61">
        <f>SUM(F10:F10)</f>
        <v>0</v>
      </c>
      <c r="G11" s="15"/>
    </row>
    <row r="12" spans="1:7" s="5" customFormat="1" ht="14.25">
      <c r="A12" s="1"/>
      <c r="B12" s="2"/>
      <c r="C12" s="3"/>
      <c r="D12" s="4"/>
      <c r="E12" s="4"/>
      <c r="G12" s="12"/>
    </row>
    <row r="13" spans="1:7" s="5" customFormat="1" ht="14.25">
      <c r="A13" s="1"/>
      <c r="B13" s="2" t="s">
        <v>29</v>
      </c>
      <c r="C13" s="3"/>
      <c r="D13" s="4"/>
      <c r="E13" s="4"/>
      <c r="G13" s="12"/>
    </row>
    <row r="14" spans="1:7" s="5" customFormat="1" ht="57">
      <c r="A14" s="1"/>
      <c r="B14" s="2" t="s">
        <v>30</v>
      </c>
      <c r="C14" s="3"/>
      <c r="D14" s="4"/>
      <c r="E14" s="4"/>
      <c r="G14" s="12"/>
    </row>
    <row r="15" spans="1:7" s="5" customFormat="1" ht="87.75" customHeight="1">
      <c r="A15" s="1"/>
      <c r="B15" s="2" t="s">
        <v>31</v>
      </c>
      <c r="C15" s="3"/>
      <c r="D15" s="4"/>
      <c r="E15" s="4"/>
      <c r="G15" s="12"/>
    </row>
    <row r="16" spans="1:7" s="5" customFormat="1" ht="42.75">
      <c r="A16" s="1"/>
      <c r="B16" s="2" t="s">
        <v>32</v>
      </c>
      <c r="C16" s="3"/>
      <c r="D16" s="4"/>
      <c r="E16" s="4"/>
      <c r="G16" s="12"/>
    </row>
    <row r="17" spans="1:7" s="5" customFormat="1" ht="57">
      <c r="A17" s="1"/>
      <c r="B17" s="2" t="s">
        <v>33</v>
      </c>
      <c r="C17" s="3"/>
      <c r="D17" s="4"/>
      <c r="E17" s="4"/>
      <c r="G17" s="12"/>
    </row>
    <row r="18" spans="1:7" s="5" customFormat="1" ht="14.25">
      <c r="A18" s="1"/>
      <c r="B18" s="2"/>
      <c r="C18" s="3"/>
      <c r="D18" s="4"/>
      <c r="E18" s="4"/>
      <c r="G18" s="12"/>
    </row>
    <row r="19" spans="1:256" ht="14.25">
      <c r="A19" s="1" t="s">
        <v>0</v>
      </c>
      <c r="B19" s="2" t="s">
        <v>349</v>
      </c>
      <c r="IV19" s="5"/>
    </row>
    <row r="20" ht="14.25">
      <c r="IV20" s="5"/>
    </row>
    <row r="21" spans="1:256" ht="14.25">
      <c r="A21" s="71" t="s">
        <v>16</v>
      </c>
      <c r="B21" s="72" t="s">
        <v>34</v>
      </c>
      <c r="C21" s="73"/>
      <c r="IV21" s="5"/>
    </row>
    <row r="22" spans="1:256" ht="99.75">
      <c r="A22" s="39">
        <v>1</v>
      </c>
      <c r="B22" s="40" t="s">
        <v>35</v>
      </c>
      <c r="C22" s="41" t="s">
        <v>36</v>
      </c>
      <c r="D22" s="23">
        <v>1</v>
      </c>
      <c r="E22" s="42"/>
      <c r="F22" s="42">
        <f aca="true" t="shared" si="0" ref="F22:F29">E22*D22</f>
        <v>0</v>
      </c>
      <c r="G22" s="23"/>
      <c r="IV22" s="5"/>
    </row>
    <row r="23" spans="1:256" ht="28.5">
      <c r="A23" s="39"/>
      <c r="B23" s="40" t="s">
        <v>37</v>
      </c>
      <c r="C23" s="41"/>
      <c r="D23" s="23"/>
      <c r="E23" s="42"/>
      <c r="F23" s="42">
        <f t="shared" si="0"/>
        <v>0</v>
      </c>
      <c r="G23" s="23"/>
      <c r="IV23" s="5"/>
    </row>
    <row r="24" spans="1:256" ht="28.5">
      <c r="A24" s="39"/>
      <c r="B24" s="40" t="s">
        <v>800</v>
      </c>
      <c r="C24" s="41"/>
      <c r="D24" s="23"/>
      <c r="E24" s="42"/>
      <c r="F24" s="42">
        <f t="shared" si="0"/>
        <v>0</v>
      </c>
      <c r="G24" s="23"/>
      <c r="IV24" s="5"/>
    </row>
    <row r="25" spans="1:256" ht="85.5">
      <c r="A25" s="39">
        <v>2</v>
      </c>
      <c r="B25" s="40" t="s">
        <v>38</v>
      </c>
      <c r="C25" s="41" t="s">
        <v>36</v>
      </c>
      <c r="D25" s="23">
        <v>1</v>
      </c>
      <c r="E25" s="21"/>
      <c r="F25" s="42">
        <f t="shared" si="0"/>
        <v>0</v>
      </c>
      <c r="G25" s="23"/>
      <c r="IV25" s="5"/>
    </row>
    <row r="26" spans="1:256" ht="28.5">
      <c r="A26" s="39"/>
      <c r="B26" s="40" t="s">
        <v>800</v>
      </c>
      <c r="C26" s="41"/>
      <c r="D26" s="23"/>
      <c r="E26" s="21"/>
      <c r="F26" s="42">
        <f t="shared" si="0"/>
        <v>0</v>
      </c>
      <c r="G26" s="23"/>
      <c r="IV26" s="5"/>
    </row>
    <row r="27" spans="1:256" ht="28.5">
      <c r="A27" s="39">
        <v>3</v>
      </c>
      <c r="B27" s="40" t="s">
        <v>39</v>
      </c>
      <c r="C27" s="41"/>
      <c r="D27" s="23"/>
      <c r="E27" s="21"/>
      <c r="F27" s="42">
        <f t="shared" si="0"/>
        <v>0</v>
      </c>
      <c r="G27" s="23"/>
      <c r="IV27" s="5"/>
    </row>
    <row r="28" spans="1:256" ht="57">
      <c r="A28" s="39" t="s">
        <v>40</v>
      </c>
      <c r="B28" s="40" t="s">
        <v>41</v>
      </c>
      <c r="C28" s="43" t="s">
        <v>36</v>
      </c>
      <c r="D28" s="23">
        <v>1</v>
      </c>
      <c r="E28" s="44"/>
      <c r="F28" s="42">
        <f t="shared" si="0"/>
        <v>0</v>
      </c>
      <c r="G28" s="23"/>
      <c r="IV28" s="5"/>
    </row>
    <row r="29" spans="1:256" ht="28.5">
      <c r="A29" s="39"/>
      <c r="B29" s="40" t="s">
        <v>800</v>
      </c>
      <c r="C29" s="43"/>
      <c r="D29" s="23"/>
      <c r="E29" s="44"/>
      <c r="F29" s="42">
        <f t="shared" si="0"/>
        <v>0</v>
      </c>
      <c r="G29" s="23"/>
      <c r="IV29" s="5"/>
    </row>
    <row r="30" spans="1:256" ht="14.25">
      <c r="A30" s="74"/>
      <c r="B30" s="75" t="s">
        <v>50</v>
      </c>
      <c r="C30" s="76"/>
      <c r="D30" s="77"/>
      <c r="E30" s="77"/>
      <c r="F30" s="78">
        <f>SUM(F22:F29)</f>
        <v>0</v>
      </c>
      <c r="G30" s="81"/>
      <c r="IV30" s="5"/>
    </row>
    <row r="31" spans="1:7" s="5" customFormat="1" ht="14.25">
      <c r="A31" s="1"/>
      <c r="B31" s="45"/>
      <c r="C31" s="3"/>
      <c r="D31" s="4"/>
      <c r="E31" s="4"/>
      <c r="G31" s="12"/>
    </row>
    <row r="32" spans="1:256" ht="28.5">
      <c r="A32" s="71" t="s">
        <v>18</v>
      </c>
      <c r="B32" s="72" t="s">
        <v>19</v>
      </c>
      <c r="IV32" s="5"/>
    </row>
    <row r="33" spans="1:7" ht="71.25">
      <c r="A33" s="47" t="s">
        <v>51</v>
      </c>
      <c r="B33" s="2" t="s">
        <v>936</v>
      </c>
      <c r="C33" s="2"/>
      <c r="D33" s="2"/>
      <c r="E33" s="2"/>
      <c r="F33" s="2"/>
      <c r="G33" s="46"/>
    </row>
    <row r="34" spans="1:7" ht="57">
      <c r="A34" s="47"/>
      <c r="B34" s="18" t="s">
        <v>52</v>
      </c>
      <c r="C34" s="2"/>
      <c r="D34" s="2"/>
      <c r="E34" s="2"/>
      <c r="F34" s="2"/>
      <c r="G34" s="46"/>
    </row>
    <row r="35" spans="1:256" s="5" customFormat="1" ht="14.25">
      <c r="A35" s="39" t="s">
        <v>801</v>
      </c>
      <c r="B35" s="40" t="s">
        <v>64</v>
      </c>
      <c r="C35" s="43"/>
      <c r="D35" s="23"/>
      <c r="E35" s="44"/>
      <c r="F35" s="42">
        <f aca="true" t="shared" si="1" ref="F35:F42">E35*D35</f>
        <v>0</v>
      </c>
      <c r="G35" s="23"/>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row>
    <row r="36" spans="1:256" s="5" customFormat="1" ht="42.75">
      <c r="A36" s="39" t="s">
        <v>54</v>
      </c>
      <c r="B36" s="40" t="s">
        <v>66</v>
      </c>
      <c r="C36" s="43" t="s">
        <v>67</v>
      </c>
      <c r="D36" s="23">
        <v>3</v>
      </c>
      <c r="E36" s="44"/>
      <c r="F36" s="42">
        <f t="shared" si="1"/>
        <v>0</v>
      </c>
      <c r="G36" s="23"/>
      <c r="HW36" s="6"/>
      <c r="HX36" s="6"/>
      <c r="HY36" s="6"/>
      <c r="HZ36" s="6"/>
      <c r="IA36" s="6"/>
      <c r="IB36" s="6"/>
      <c r="IC36" s="6"/>
      <c r="ID36" s="6"/>
      <c r="IE36" s="6"/>
      <c r="IF36" s="6"/>
      <c r="IG36" s="6"/>
      <c r="IH36" s="6"/>
      <c r="II36" s="6"/>
      <c r="IJ36" s="6"/>
      <c r="IK36" s="6"/>
      <c r="IL36" s="6"/>
      <c r="IM36" s="6"/>
      <c r="IN36" s="6"/>
      <c r="IO36" s="6"/>
      <c r="IP36" s="6"/>
      <c r="IQ36" s="6"/>
      <c r="IR36" s="6"/>
      <c r="IS36" s="6"/>
      <c r="IT36" s="6"/>
      <c r="IU36" s="6"/>
      <c r="IV36" s="6"/>
    </row>
    <row r="37" spans="1:256" s="5" customFormat="1" ht="28.5">
      <c r="A37" s="39" t="s">
        <v>123</v>
      </c>
      <c r="B37" s="40" t="s">
        <v>802</v>
      </c>
      <c r="C37" s="43" t="s">
        <v>67</v>
      </c>
      <c r="D37" s="23">
        <v>15</v>
      </c>
      <c r="E37" s="44"/>
      <c r="F37" s="42">
        <f t="shared" si="1"/>
        <v>0</v>
      </c>
      <c r="G37" s="23"/>
      <c r="HW37" s="6"/>
      <c r="HX37" s="6"/>
      <c r="HY37" s="6"/>
      <c r="HZ37" s="6"/>
      <c r="IA37" s="6"/>
      <c r="IB37" s="6"/>
      <c r="IC37" s="6"/>
      <c r="ID37" s="6"/>
      <c r="IE37" s="6"/>
      <c r="IF37" s="6"/>
      <c r="IG37" s="6"/>
      <c r="IH37" s="6"/>
      <c r="II37" s="6"/>
      <c r="IJ37" s="6"/>
      <c r="IK37" s="6"/>
      <c r="IL37" s="6"/>
      <c r="IM37" s="6"/>
      <c r="IN37" s="6"/>
      <c r="IO37" s="6"/>
      <c r="IP37" s="6"/>
      <c r="IQ37" s="6"/>
      <c r="IR37" s="6"/>
      <c r="IS37" s="6"/>
      <c r="IT37" s="6"/>
      <c r="IU37" s="6"/>
      <c r="IV37" s="6"/>
    </row>
    <row r="38" spans="1:256" s="5" customFormat="1" ht="28.5">
      <c r="A38" s="39" t="s">
        <v>293</v>
      </c>
      <c r="B38" s="40" t="s">
        <v>71</v>
      </c>
      <c r="C38" s="43" t="s">
        <v>67</v>
      </c>
      <c r="D38" s="23">
        <v>15</v>
      </c>
      <c r="E38" s="44"/>
      <c r="F38" s="42">
        <f t="shared" si="1"/>
        <v>0</v>
      </c>
      <c r="G38" s="23"/>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row>
    <row r="39" spans="1:256" s="5" customFormat="1" ht="14.25">
      <c r="A39" s="39" t="s">
        <v>803</v>
      </c>
      <c r="B39" s="40" t="s">
        <v>360</v>
      </c>
      <c r="C39" s="43"/>
      <c r="D39" s="23"/>
      <c r="E39" s="44"/>
      <c r="F39" s="42">
        <f t="shared" si="1"/>
        <v>0</v>
      </c>
      <c r="G39" s="23"/>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row>
    <row r="40" spans="1:256" s="5" customFormat="1" ht="57">
      <c r="A40" s="39" t="s">
        <v>65</v>
      </c>
      <c r="B40" s="40" t="s">
        <v>361</v>
      </c>
      <c r="C40" s="43" t="s">
        <v>117</v>
      </c>
      <c r="D40" s="23">
        <v>15</v>
      </c>
      <c r="E40" s="44"/>
      <c r="F40" s="42">
        <f t="shared" si="1"/>
        <v>0</v>
      </c>
      <c r="G40" s="23"/>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row>
    <row r="41" spans="1:256" s="5" customFormat="1" ht="28.5">
      <c r="A41" s="39" t="s">
        <v>112</v>
      </c>
      <c r="B41" s="40" t="s">
        <v>362</v>
      </c>
      <c r="C41" s="43" t="s">
        <v>55</v>
      </c>
      <c r="D41" s="23">
        <v>16</v>
      </c>
      <c r="E41" s="44"/>
      <c r="F41" s="42">
        <f t="shared" si="1"/>
        <v>0</v>
      </c>
      <c r="G41" s="23"/>
      <c r="HW41" s="6"/>
      <c r="HX41" s="6"/>
      <c r="HY41" s="6"/>
      <c r="HZ41" s="6"/>
      <c r="IA41" s="6"/>
      <c r="IB41" s="6"/>
      <c r="IC41" s="6"/>
      <c r="ID41" s="6"/>
      <c r="IE41" s="6"/>
      <c r="IF41" s="6"/>
      <c r="IG41" s="6"/>
      <c r="IH41" s="6"/>
      <c r="II41" s="6"/>
      <c r="IJ41" s="6"/>
      <c r="IK41" s="6"/>
      <c r="IL41" s="6"/>
      <c r="IM41" s="6"/>
      <c r="IN41" s="6"/>
      <c r="IO41" s="6"/>
      <c r="IP41" s="6"/>
      <c r="IQ41" s="6"/>
      <c r="IR41" s="6"/>
      <c r="IS41" s="6"/>
      <c r="IT41" s="6"/>
      <c r="IU41" s="6"/>
      <c r="IV41" s="6"/>
    </row>
    <row r="42" spans="1:256" s="5" customFormat="1" ht="42.75">
      <c r="A42" s="39" t="s">
        <v>420</v>
      </c>
      <c r="B42" s="48" t="s">
        <v>75</v>
      </c>
      <c r="C42" s="45"/>
      <c r="D42" s="45"/>
      <c r="E42" s="45"/>
      <c r="F42" s="42">
        <f t="shared" si="1"/>
        <v>0</v>
      </c>
      <c r="G42" s="45"/>
      <c r="HW42" s="6"/>
      <c r="HX42" s="6"/>
      <c r="HY42" s="6"/>
      <c r="HZ42" s="6"/>
      <c r="IA42" s="6"/>
      <c r="IB42" s="6"/>
      <c r="IC42" s="6"/>
      <c r="ID42" s="6"/>
      <c r="IE42" s="6"/>
      <c r="IF42" s="6"/>
      <c r="IG42" s="6"/>
      <c r="IH42" s="6"/>
      <c r="II42" s="6"/>
      <c r="IJ42" s="6"/>
      <c r="IK42" s="6"/>
      <c r="IL42" s="6"/>
      <c r="IM42" s="6"/>
      <c r="IN42" s="6"/>
      <c r="IO42" s="6"/>
      <c r="IP42" s="6"/>
      <c r="IQ42" s="6"/>
      <c r="IR42" s="6"/>
      <c r="IS42" s="6"/>
      <c r="IT42" s="6"/>
      <c r="IU42" s="6"/>
      <c r="IV42" s="6"/>
    </row>
    <row r="43" spans="1:256" s="5" customFormat="1" ht="14.25">
      <c r="A43" s="49" t="s">
        <v>40</v>
      </c>
      <c r="B43" s="48" t="s">
        <v>76</v>
      </c>
      <c r="C43" s="50" t="s">
        <v>77</v>
      </c>
      <c r="D43" s="51">
        <v>10</v>
      </c>
      <c r="E43" s="51"/>
      <c r="F43" s="42">
        <f>E43*D43</f>
        <v>0</v>
      </c>
      <c r="G43" s="51"/>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row>
    <row r="44" spans="1:256" s="5" customFormat="1" ht="14.25">
      <c r="A44" s="49" t="s">
        <v>269</v>
      </c>
      <c r="B44" s="48" t="s">
        <v>78</v>
      </c>
      <c r="C44" s="50" t="s">
        <v>77</v>
      </c>
      <c r="D44" s="51">
        <v>5</v>
      </c>
      <c r="E44" s="51"/>
      <c r="F44" s="42">
        <f>E44*D44</f>
        <v>0</v>
      </c>
      <c r="G44" s="51"/>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row>
    <row r="45" spans="1:256" s="5" customFormat="1" ht="14.25">
      <c r="A45" s="49" t="s">
        <v>363</v>
      </c>
      <c r="B45" s="48" t="s">
        <v>79</v>
      </c>
      <c r="C45" s="43"/>
      <c r="D45" s="52">
        <v>0.1</v>
      </c>
      <c r="E45" s="44">
        <f>SUM(F32:F44)</f>
        <v>0</v>
      </c>
      <c r="F45" s="42">
        <f>E45*D45</f>
        <v>0</v>
      </c>
      <c r="G45" s="52"/>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row>
    <row r="46" spans="1:256" s="5" customFormat="1" ht="28.5">
      <c r="A46" s="74"/>
      <c r="B46" s="79" t="s">
        <v>80</v>
      </c>
      <c r="C46" s="76"/>
      <c r="D46" s="77"/>
      <c r="E46" s="80"/>
      <c r="F46" s="78">
        <f>SUM(F35:F45)</f>
        <v>0</v>
      </c>
      <c r="G46" s="81"/>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row>
    <row r="47" spans="1:7" s="5" customFormat="1" ht="14.25">
      <c r="A47" s="47"/>
      <c r="B47" s="53"/>
      <c r="C47" s="54"/>
      <c r="D47" s="55"/>
      <c r="E47" s="55"/>
      <c r="G47" s="51"/>
    </row>
    <row r="48" spans="1:256" s="5" customFormat="1" ht="14.25">
      <c r="A48" s="71" t="s">
        <v>20</v>
      </c>
      <c r="B48" s="72" t="s">
        <v>81</v>
      </c>
      <c r="C48" s="3"/>
      <c r="D48" s="4"/>
      <c r="E48" s="55"/>
      <c r="G48" s="12"/>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row>
    <row r="49" spans="1:256" s="5" customFormat="1" ht="28.5">
      <c r="A49" s="49">
        <v>1</v>
      </c>
      <c r="B49" s="46" t="s">
        <v>82</v>
      </c>
      <c r="C49" s="56" t="s">
        <v>47</v>
      </c>
      <c r="D49" s="12">
        <v>5</v>
      </c>
      <c r="E49" s="51"/>
      <c r="F49" s="16">
        <f aca="true" t="shared" si="2" ref="F49:F66">E49*D49</f>
        <v>0</v>
      </c>
      <c r="G49" s="12"/>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row>
    <row r="50" spans="1:256" s="5" customFormat="1" ht="57">
      <c r="A50" s="49">
        <v>2</v>
      </c>
      <c r="B50" s="46" t="s">
        <v>83</v>
      </c>
      <c r="C50" s="56" t="s">
        <v>36</v>
      </c>
      <c r="D50" s="12">
        <v>1</v>
      </c>
      <c r="E50" s="51"/>
      <c r="F50" s="16">
        <f t="shared" si="2"/>
        <v>0</v>
      </c>
      <c r="G50" s="12"/>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row>
    <row r="51" spans="1:256" s="5" customFormat="1" ht="28.5">
      <c r="A51" s="49"/>
      <c r="B51" s="40" t="s">
        <v>800</v>
      </c>
      <c r="C51" s="56"/>
      <c r="D51" s="12"/>
      <c r="E51" s="51"/>
      <c r="F51" s="16">
        <f t="shared" si="2"/>
        <v>0</v>
      </c>
      <c r="G51" s="12"/>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row>
    <row r="52" spans="1:256" s="5" customFormat="1" ht="28.5">
      <c r="A52" s="49" t="s">
        <v>420</v>
      </c>
      <c r="B52" s="48" t="s">
        <v>88</v>
      </c>
      <c r="C52" s="50"/>
      <c r="D52" s="51"/>
      <c r="E52" s="51"/>
      <c r="F52" s="16">
        <f t="shared" si="2"/>
        <v>0</v>
      </c>
      <c r="G52" s="51"/>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row>
    <row r="53" spans="1:256" s="5" customFormat="1" ht="42.75">
      <c r="A53" s="49" t="s">
        <v>815</v>
      </c>
      <c r="B53" s="48" t="s">
        <v>804</v>
      </c>
      <c r="C53" s="50" t="s">
        <v>55</v>
      </c>
      <c r="D53" s="51">
        <v>20</v>
      </c>
      <c r="E53" s="51"/>
      <c r="F53" s="16">
        <f t="shared" si="2"/>
        <v>0</v>
      </c>
      <c r="G53" s="51"/>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row>
    <row r="54" spans="1:7" ht="57">
      <c r="A54" s="49"/>
      <c r="B54" s="40" t="s">
        <v>52</v>
      </c>
      <c r="C54" s="50"/>
      <c r="D54" s="51"/>
      <c r="E54" s="51"/>
      <c r="F54" s="16">
        <f t="shared" si="2"/>
        <v>0</v>
      </c>
      <c r="G54" s="51"/>
    </row>
    <row r="55" spans="1:7" ht="28.5">
      <c r="A55" s="49" t="s">
        <v>269</v>
      </c>
      <c r="B55" s="40" t="s">
        <v>805</v>
      </c>
      <c r="C55" s="50"/>
      <c r="D55" s="51"/>
      <c r="E55" s="51"/>
      <c r="F55" s="16"/>
      <c r="G55" s="51"/>
    </row>
    <row r="56" spans="1:7" ht="14.25">
      <c r="A56" s="49" t="s">
        <v>119</v>
      </c>
      <c r="B56" s="40" t="s">
        <v>806</v>
      </c>
      <c r="C56" s="50"/>
      <c r="D56" s="51"/>
      <c r="E56" s="51"/>
      <c r="F56" s="16"/>
      <c r="G56" s="51"/>
    </row>
    <row r="57" spans="1:7" ht="28.5">
      <c r="A57" s="49" t="s">
        <v>489</v>
      </c>
      <c r="B57" s="40" t="s">
        <v>807</v>
      </c>
      <c r="C57" s="50" t="s">
        <v>808</v>
      </c>
      <c r="D57" s="51">
        <v>700</v>
      </c>
      <c r="E57" s="51"/>
      <c r="F57" s="16">
        <f>E57*D57</f>
        <v>0</v>
      </c>
      <c r="G57" s="51"/>
    </row>
    <row r="58" spans="1:7" ht="14.25">
      <c r="A58" s="49" t="s">
        <v>490</v>
      </c>
      <c r="B58" s="40" t="s">
        <v>809</v>
      </c>
      <c r="C58" s="50" t="s">
        <v>55</v>
      </c>
      <c r="D58" s="51">
        <v>20</v>
      </c>
      <c r="E58" s="51"/>
      <c r="F58" s="16">
        <f>E58*D58</f>
        <v>0</v>
      </c>
      <c r="G58" s="51"/>
    </row>
    <row r="59" spans="1:7" ht="28.5">
      <c r="A59" s="49" t="s">
        <v>816</v>
      </c>
      <c r="B59" s="40" t="s">
        <v>810</v>
      </c>
      <c r="C59" s="50" t="s">
        <v>67</v>
      </c>
      <c r="D59" s="51">
        <v>8</v>
      </c>
      <c r="E59" s="51"/>
      <c r="F59" s="16">
        <f>E59*D59</f>
        <v>0</v>
      </c>
      <c r="G59" s="51"/>
    </row>
    <row r="60" spans="1:7" ht="28.5">
      <c r="A60" s="49" t="s">
        <v>120</v>
      </c>
      <c r="B60" s="40" t="s">
        <v>811</v>
      </c>
      <c r="C60" s="50"/>
      <c r="D60" s="51"/>
      <c r="E60" s="51"/>
      <c r="F60" s="16"/>
      <c r="G60" s="51"/>
    </row>
    <row r="61" spans="1:7" ht="14.25">
      <c r="A61" s="49" t="s">
        <v>817</v>
      </c>
      <c r="B61" s="40" t="s">
        <v>812</v>
      </c>
      <c r="C61" s="50" t="s">
        <v>55</v>
      </c>
      <c r="D61" s="51">
        <v>85</v>
      </c>
      <c r="E61" s="51"/>
      <c r="F61" s="16">
        <f>E61*D61</f>
        <v>0</v>
      </c>
      <c r="G61" s="51"/>
    </row>
    <row r="62" spans="1:7" ht="14.25">
      <c r="A62" s="49" t="s">
        <v>818</v>
      </c>
      <c r="B62" s="40" t="s">
        <v>813</v>
      </c>
      <c r="C62" s="50" t="s">
        <v>55</v>
      </c>
      <c r="D62" s="51">
        <v>85</v>
      </c>
      <c r="E62" s="51"/>
      <c r="F62" s="16">
        <f>E62*D62</f>
        <v>0</v>
      </c>
      <c r="G62" s="51"/>
    </row>
    <row r="63" spans="1:7" ht="14.25">
      <c r="A63" s="49" t="s">
        <v>141</v>
      </c>
      <c r="B63" s="48" t="s">
        <v>814</v>
      </c>
      <c r="C63" s="50" t="s">
        <v>55</v>
      </c>
      <c r="D63" s="51">
        <v>15</v>
      </c>
      <c r="E63" s="51"/>
      <c r="F63" s="16">
        <f t="shared" si="2"/>
        <v>0</v>
      </c>
      <c r="G63" s="51"/>
    </row>
    <row r="64" spans="1:7" ht="42.75">
      <c r="A64" s="49" t="s">
        <v>200</v>
      </c>
      <c r="B64" s="48" t="s">
        <v>819</v>
      </c>
      <c r="C64" s="50" t="s">
        <v>55</v>
      </c>
      <c r="D64" s="51">
        <v>45</v>
      </c>
      <c r="E64" s="51"/>
      <c r="F64" s="16">
        <f t="shared" si="2"/>
        <v>0</v>
      </c>
      <c r="G64" s="51"/>
    </row>
    <row r="65" spans="1:7" ht="57">
      <c r="A65" s="49" t="s">
        <v>201</v>
      </c>
      <c r="B65" s="48" t="s">
        <v>820</v>
      </c>
      <c r="C65" s="50" t="s">
        <v>55</v>
      </c>
      <c r="D65" s="51">
        <v>45</v>
      </c>
      <c r="E65" s="51"/>
      <c r="F65" s="16">
        <f t="shared" si="2"/>
        <v>0</v>
      </c>
      <c r="G65" s="51"/>
    </row>
    <row r="66" spans="1:7" ht="14.25">
      <c r="A66" s="49">
        <v>6</v>
      </c>
      <c r="B66" s="48" t="s">
        <v>79</v>
      </c>
      <c r="C66" s="43"/>
      <c r="D66" s="52">
        <v>0.05</v>
      </c>
      <c r="E66" s="44">
        <f>SUM(F49:F65)</f>
        <v>0</v>
      </c>
      <c r="F66" s="16">
        <f>E66*D66</f>
        <v>0</v>
      </c>
      <c r="G66" s="52"/>
    </row>
    <row r="67" spans="1:255" ht="14.25">
      <c r="A67" s="7"/>
      <c r="B67" s="8" t="s">
        <v>97</v>
      </c>
      <c r="C67" s="9"/>
      <c r="D67" s="10"/>
      <c r="E67" s="58"/>
      <c r="F67" s="61">
        <f>SUM(F49:F66)</f>
        <v>0</v>
      </c>
      <c r="G67" s="15"/>
      <c r="HW67" s="57"/>
      <c r="HX67" s="57"/>
      <c r="HY67" s="57"/>
      <c r="HZ67" s="57"/>
      <c r="IA67" s="57"/>
      <c r="IB67" s="57"/>
      <c r="IC67" s="57"/>
      <c r="ID67" s="57"/>
      <c r="IE67" s="57"/>
      <c r="IF67" s="57"/>
      <c r="IG67" s="57"/>
      <c r="IH67" s="57"/>
      <c r="II67" s="57"/>
      <c r="IJ67" s="57"/>
      <c r="IK67" s="57"/>
      <c r="IL67" s="57"/>
      <c r="IM67" s="57"/>
      <c r="IN67" s="57"/>
      <c r="IO67" s="57"/>
      <c r="IP67" s="57"/>
      <c r="IQ67" s="57"/>
      <c r="IR67" s="57"/>
      <c r="IS67" s="57"/>
      <c r="IT67" s="57"/>
      <c r="IU67" s="57"/>
    </row>
    <row r="69" spans="1:2" ht="14.25">
      <c r="A69" s="1" t="s">
        <v>6</v>
      </c>
      <c r="B69" s="2" t="s">
        <v>350</v>
      </c>
    </row>
    <row r="71" spans="1:256" s="5" customFormat="1" ht="14.25">
      <c r="A71" s="1" t="s">
        <v>16</v>
      </c>
      <c r="B71" s="2" t="s">
        <v>465</v>
      </c>
      <c r="C71" s="3"/>
      <c r="D71" s="4"/>
      <c r="E71" s="55"/>
      <c r="G71" s="12"/>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row>
    <row r="72" spans="1:256" s="5" customFormat="1" ht="42.75">
      <c r="A72" s="49" t="s">
        <v>417</v>
      </c>
      <c r="B72" s="48" t="s">
        <v>821</v>
      </c>
      <c r="C72" s="50" t="s">
        <v>36</v>
      </c>
      <c r="D72" s="51">
        <v>1</v>
      </c>
      <c r="E72" s="51"/>
      <c r="F72" s="16">
        <f>E72*D72</f>
        <v>0</v>
      </c>
      <c r="G72" s="51"/>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row>
    <row r="73" spans="1:256" s="5" customFormat="1" ht="14.25">
      <c r="A73" s="7"/>
      <c r="B73" s="8" t="s">
        <v>466</v>
      </c>
      <c r="C73" s="9"/>
      <c r="D73" s="10"/>
      <c r="E73" s="58"/>
      <c r="F73" s="61">
        <f>SUM(F72)</f>
        <v>0</v>
      </c>
      <c r="G73" s="15"/>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row>
  </sheetData>
  <sheetProtection selectLockedCells="1" selectUnlockedCells="1"/>
  <printOptions/>
  <pageMargins left="0.9840277777777777" right="0.19652777777777777" top="0.929861111111111" bottom="0.7569444444444444" header="0.19652777777777777" footer="0.5902777777777778"/>
  <pageSetup horizontalDpi="600" verticalDpi="600" orientation="portrait" paperSize="9" r:id="rId1"/>
  <headerFooter alignWithMargins="0">
    <oddHeader>&amp;L&amp;"Courier New,Navadno"&amp;8&amp;A&amp;R&amp;"Courier New,Navadno"&amp;8&amp;F</oddHeader>
    <oddFooter>&amp;C&amp;"Courier New,Navadno"&amp;P/&amp;N</oddFooter>
  </headerFooter>
  <rowBreaks count="1" manualBreakCount="1">
    <brk id="18" max="255" man="1"/>
  </rowBreaks>
</worksheet>
</file>

<file path=xl/worksheets/sheet9.xml><?xml version="1.0" encoding="utf-8"?>
<worksheet xmlns="http://schemas.openxmlformats.org/spreadsheetml/2006/main" xmlns:r="http://schemas.openxmlformats.org/officeDocument/2006/relationships">
  <dimension ref="A1:IV86"/>
  <sheetViews>
    <sheetView showZeros="0" view="pageBreakPreview" zoomScale="120" zoomScaleSheetLayoutView="120" zoomScalePageLayoutView="0" workbookViewId="0" topLeftCell="A1">
      <selection activeCell="A1" sqref="A1"/>
    </sheetView>
  </sheetViews>
  <sheetFormatPr defaultColWidth="10.796875" defaultRowHeight="15"/>
  <cols>
    <col min="1" max="1" width="6.5" style="24" customWidth="1"/>
    <col min="2" max="2" width="41.19921875" style="2" customWidth="1"/>
    <col min="3" max="3" width="5" style="3" customWidth="1"/>
    <col min="4" max="4" width="10.3984375" style="4" customWidth="1"/>
    <col min="5" max="5" width="10.19921875" style="4" customWidth="1"/>
    <col min="6" max="6" width="10.19921875" style="5" customWidth="1"/>
    <col min="7" max="7" width="10.3984375" style="12" customWidth="1"/>
    <col min="8" max="230" width="9.09765625" style="5" customWidth="1"/>
    <col min="231" max="16384" width="10.69921875" style="6" customWidth="1"/>
  </cols>
  <sheetData>
    <row r="1" ht="14.25">
      <c r="B1" s="2" t="s">
        <v>231</v>
      </c>
    </row>
    <row r="2" spans="1:7" s="5" customFormat="1" ht="14.25">
      <c r="A2" s="24"/>
      <c r="B2" s="2"/>
      <c r="C2" s="3"/>
      <c r="D2" s="4"/>
      <c r="E2" s="4"/>
      <c r="G2" s="12"/>
    </row>
    <row r="3" spans="1:7" s="5" customFormat="1" ht="14.25">
      <c r="A3" s="1" t="s">
        <v>0</v>
      </c>
      <c r="B3" s="2" t="s">
        <v>349</v>
      </c>
      <c r="C3" s="3"/>
      <c r="D3" s="4"/>
      <c r="E3" s="4"/>
      <c r="G3" s="12"/>
    </row>
    <row r="4" spans="1:7" s="5" customFormat="1" ht="14.25">
      <c r="A4" s="13" t="s">
        <v>16</v>
      </c>
      <c r="B4" s="8" t="s">
        <v>231</v>
      </c>
      <c r="C4" s="9"/>
      <c r="D4" s="10"/>
      <c r="E4" s="10"/>
      <c r="F4" s="14">
        <f>F38</f>
        <v>0</v>
      </c>
      <c r="G4" s="15"/>
    </row>
    <row r="5" spans="1:7" s="5" customFormat="1" ht="14.25">
      <c r="A5" s="13" t="s">
        <v>0</v>
      </c>
      <c r="B5" s="8" t="s">
        <v>5</v>
      </c>
      <c r="C5" s="9"/>
      <c r="D5" s="10"/>
      <c r="E5" s="10"/>
      <c r="F5" s="14">
        <f>SUM(F4)</f>
        <v>0</v>
      </c>
      <c r="G5" s="15"/>
    </row>
    <row r="6" spans="1:7" s="5" customFormat="1" ht="14.25">
      <c r="A6" s="1"/>
      <c r="B6" s="2"/>
      <c r="C6" s="3"/>
      <c r="D6" s="4"/>
      <c r="E6" s="4"/>
      <c r="G6" s="12"/>
    </row>
    <row r="7" spans="1:7" s="5" customFormat="1" ht="14.25">
      <c r="A7" s="24" t="s">
        <v>6</v>
      </c>
      <c r="B7" s="2" t="s">
        <v>350</v>
      </c>
      <c r="C7" s="3"/>
      <c r="D7" s="4"/>
      <c r="E7" s="4"/>
      <c r="G7" s="12"/>
    </row>
    <row r="8" spans="1:7" s="5" customFormat="1" ht="14.25">
      <c r="A8" s="37" t="s">
        <v>16</v>
      </c>
      <c r="B8" s="8" t="s">
        <v>231</v>
      </c>
      <c r="C8" s="9"/>
      <c r="D8" s="10"/>
      <c r="E8" s="10"/>
      <c r="F8" s="14">
        <f>F77</f>
        <v>0</v>
      </c>
      <c r="G8" s="15"/>
    </row>
    <row r="9" spans="1:7" s="5" customFormat="1" ht="14.25">
      <c r="A9" s="37" t="s">
        <v>18</v>
      </c>
      <c r="B9" s="8" t="s">
        <v>371</v>
      </c>
      <c r="C9" s="9"/>
      <c r="D9" s="10"/>
      <c r="E9" s="10"/>
      <c r="F9" s="14">
        <f>F86</f>
        <v>0</v>
      </c>
      <c r="G9" s="15"/>
    </row>
    <row r="10" spans="1:7" s="5" customFormat="1" ht="14.25">
      <c r="A10" s="37" t="s">
        <v>6</v>
      </c>
      <c r="B10" s="8" t="s">
        <v>14</v>
      </c>
      <c r="C10" s="9"/>
      <c r="D10" s="10"/>
      <c r="E10" s="10"/>
      <c r="F10" s="14">
        <f>SUM(F8:F9)</f>
        <v>0</v>
      </c>
      <c r="G10" s="15"/>
    </row>
    <row r="11" spans="1:7" s="5" customFormat="1" ht="14.25">
      <c r="A11" s="24"/>
      <c r="B11" s="2"/>
      <c r="C11" s="3"/>
      <c r="D11" s="4"/>
      <c r="E11" s="4"/>
      <c r="G11" s="12"/>
    </row>
    <row r="12" spans="1:7" s="5" customFormat="1" ht="14.25">
      <c r="A12" s="24"/>
      <c r="B12" s="2" t="s">
        <v>29</v>
      </c>
      <c r="C12" s="3"/>
      <c r="D12" s="4"/>
      <c r="E12" s="4"/>
      <c r="G12" s="12"/>
    </row>
    <row r="13" spans="1:7" s="5" customFormat="1" ht="57">
      <c r="A13" s="24"/>
      <c r="B13" s="2" t="s">
        <v>30</v>
      </c>
      <c r="C13" s="3"/>
      <c r="D13" s="4"/>
      <c r="E13" s="4"/>
      <c r="G13" s="12"/>
    </row>
    <row r="14" spans="1:7" s="5" customFormat="1" ht="90" customHeight="1">
      <c r="A14" s="24"/>
      <c r="B14" s="2" t="s">
        <v>31</v>
      </c>
      <c r="C14" s="3"/>
      <c r="D14" s="4"/>
      <c r="E14" s="4"/>
      <c r="G14" s="12"/>
    </row>
    <row r="15" spans="1:7" s="5" customFormat="1" ht="42.75">
      <c r="A15" s="24"/>
      <c r="B15" s="2" t="s">
        <v>32</v>
      </c>
      <c r="C15" s="3"/>
      <c r="D15" s="4"/>
      <c r="E15" s="4"/>
      <c r="G15" s="12"/>
    </row>
    <row r="16" spans="1:7" s="5" customFormat="1" ht="57">
      <c r="A16" s="24"/>
      <c r="B16" s="2" t="s">
        <v>33</v>
      </c>
      <c r="C16" s="3"/>
      <c r="D16" s="4"/>
      <c r="E16" s="4"/>
      <c r="G16" s="12"/>
    </row>
    <row r="17" spans="1:7" s="5" customFormat="1" ht="14.25">
      <c r="A17" s="24"/>
      <c r="B17" s="2"/>
      <c r="C17" s="3"/>
      <c r="D17" s="4"/>
      <c r="E17" s="4"/>
      <c r="G17" s="12"/>
    </row>
    <row r="18" spans="1:256" ht="14.25">
      <c r="A18" s="24" t="s">
        <v>304</v>
      </c>
      <c r="B18" s="2" t="s">
        <v>349</v>
      </c>
      <c r="IV18" s="5"/>
    </row>
    <row r="19" ht="14.25">
      <c r="IV19" s="5"/>
    </row>
    <row r="20" spans="1:256" ht="14.25">
      <c r="A20" s="24" t="s">
        <v>16</v>
      </c>
      <c r="B20" s="2" t="s">
        <v>231</v>
      </c>
      <c r="C20" s="73"/>
      <c r="IV20" s="5"/>
    </row>
    <row r="21" spans="1:256" ht="99.75">
      <c r="A21" s="38">
        <v>1</v>
      </c>
      <c r="B21" s="18" t="s">
        <v>35</v>
      </c>
      <c r="C21" s="19" t="s">
        <v>36</v>
      </c>
      <c r="D21" s="20">
        <v>1</v>
      </c>
      <c r="E21" s="22"/>
      <c r="F21" s="22">
        <f>E21*D21</f>
        <v>0</v>
      </c>
      <c r="G21" s="23"/>
      <c r="IV21" s="5"/>
    </row>
    <row r="22" spans="1:256" ht="28.5">
      <c r="A22" s="38"/>
      <c r="B22" s="18" t="s">
        <v>37</v>
      </c>
      <c r="C22" s="19"/>
      <c r="D22" s="20"/>
      <c r="E22" s="22"/>
      <c r="F22" s="22">
        <f>E22*D22</f>
        <v>0</v>
      </c>
      <c r="G22" s="23"/>
      <c r="IV22" s="5"/>
    </row>
    <row r="23" spans="1:256" ht="14.25">
      <c r="A23" s="38"/>
      <c r="B23" s="18" t="s">
        <v>233</v>
      </c>
      <c r="C23" s="19"/>
      <c r="D23" s="20"/>
      <c r="E23" s="22"/>
      <c r="F23" s="22">
        <f>E23*D23</f>
        <v>0</v>
      </c>
      <c r="G23" s="23"/>
      <c r="IV23" s="5"/>
    </row>
    <row r="24" spans="1:256" ht="57">
      <c r="A24" s="38" t="s">
        <v>377</v>
      </c>
      <c r="B24" s="18" t="s">
        <v>823</v>
      </c>
      <c r="C24" s="19"/>
      <c r="E24" s="21"/>
      <c r="F24" s="22">
        <f aca="true" t="shared" si="0" ref="F24:F37">E24*D24</f>
        <v>0</v>
      </c>
      <c r="IV24" s="5"/>
    </row>
    <row r="25" spans="1:6" ht="14.25">
      <c r="A25" s="38" t="s">
        <v>65</v>
      </c>
      <c r="B25" s="18" t="s">
        <v>270</v>
      </c>
      <c r="C25" s="19"/>
      <c r="E25" s="21"/>
      <c r="F25" s="22">
        <f t="shared" si="0"/>
        <v>0</v>
      </c>
    </row>
    <row r="26" spans="1:6" ht="57">
      <c r="A26" s="38" t="s">
        <v>110</v>
      </c>
      <c r="B26" s="18" t="s">
        <v>271</v>
      </c>
      <c r="C26" s="20" t="s">
        <v>137</v>
      </c>
      <c r="D26" s="4">
        <v>25</v>
      </c>
      <c r="E26" s="21"/>
      <c r="F26" s="22">
        <f t="shared" si="0"/>
        <v>0</v>
      </c>
    </row>
    <row r="27" spans="1:6" ht="42.75">
      <c r="A27" s="38" t="s">
        <v>111</v>
      </c>
      <c r="B27" s="18" t="s">
        <v>272</v>
      </c>
      <c r="C27" s="20" t="s">
        <v>36</v>
      </c>
      <c r="D27" s="4">
        <v>1</v>
      </c>
      <c r="E27" s="21"/>
      <c r="F27" s="22">
        <f t="shared" si="0"/>
        <v>0</v>
      </c>
    </row>
    <row r="28" spans="1:6" ht="42.75">
      <c r="A28" s="38" t="s">
        <v>235</v>
      </c>
      <c r="B28" s="18" t="s">
        <v>263</v>
      </c>
      <c r="C28" s="20" t="s">
        <v>67</v>
      </c>
      <c r="D28" s="4">
        <v>1.5</v>
      </c>
      <c r="E28" s="21"/>
      <c r="F28" s="22">
        <f t="shared" si="0"/>
        <v>0</v>
      </c>
    </row>
    <row r="29" spans="1:6" ht="42.75">
      <c r="A29" s="38" t="s">
        <v>236</v>
      </c>
      <c r="B29" s="18" t="s">
        <v>275</v>
      </c>
      <c r="C29" s="20" t="s">
        <v>55</v>
      </c>
      <c r="D29" s="4">
        <v>2</v>
      </c>
      <c r="E29" s="21"/>
      <c r="F29" s="22">
        <f t="shared" si="0"/>
        <v>0</v>
      </c>
    </row>
    <row r="30" spans="1:6" ht="71.25">
      <c r="A30" s="38" t="s">
        <v>824</v>
      </c>
      <c r="B30" s="18" t="s">
        <v>276</v>
      </c>
      <c r="C30" s="20" t="s">
        <v>67</v>
      </c>
      <c r="D30" s="4">
        <v>30</v>
      </c>
      <c r="E30" s="21"/>
      <c r="F30" s="22">
        <f t="shared" si="0"/>
        <v>0</v>
      </c>
    </row>
    <row r="31" spans="1:6" ht="42.75">
      <c r="A31" s="38" t="s">
        <v>825</v>
      </c>
      <c r="B31" s="18" t="s">
        <v>277</v>
      </c>
      <c r="C31" s="20" t="s">
        <v>55</v>
      </c>
      <c r="D31" s="4">
        <v>15</v>
      </c>
      <c r="E31" s="21"/>
      <c r="F31" s="22">
        <f t="shared" si="0"/>
        <v>0</v>
      </c>
    </row>
    <row r="32" spans="1:6" ht="99.75">
      <c r="A32" s="38" t="s">
        <v>826</v>
      </c>
      <c r="B32" s="18" t="s">
        <v>264</v>
      </c>
      <c r="C32" s="20" t="s">
        <v>67</v>
      </c>
      <c r="D32" s="4">
        <v>1.5</v>
      </c>
      <c r="E32" s="21"/>
      <c r="F32" s="22">
        <f t="shared" si="0"/>
        <v>0</v>
      </c>
    </row>
    <row r="33" spans="1:6" ht="171">
      <c r="A33" s="38" t="s">
        <v>827</v>
      </c>
      <c r="B33" s="18" t="s">
        <v>265</v>
      </c>
      <c r="C33" s="20" t="s">
        <v>67</v>
      </c>
      <c r="D33" s="4">
        <v>4</v>
      </c>
      <c r="E33" s="21"/>
      <c r="F33" s="22">
        <f t="shared" si="0"/>
        <v>0</v>
      </c>
    </row>
    <row r="34" spans="1:6" ht="85.5">
      <c r="A34" s="38" t="s">
        <v>828</v>
      </c>
      <c r="B34" s="18" t="s">
        <v>266</v>
      </c>
      <c r="C34" s="20" t="s">
        <v>67</v>
      </c>
      <c r="D34" s="4">
        <v>15</v>
      </c>
      <c r="E34" s="21"/>
      <c r="F34" s="22">
        <f t="shared" si="0"/>
        <v>0</v>
      </c>
    </row>
    <row r="35" spans="1:6" ht="57">
      <c r="A35" s="38" t="s">
        <v>829</v>
      </c>
      <c r="B35" s="18" t="s">
        <v>267</v>
      </c>
      <c r="C35" s="20" t="s">
        <v>67</v>
      </c>
      <c r="D35" s="4">
        <v>2</v>
      </c>
      <c r="E35" s="21"/>
      <c r="F35" s="22">
        <f t="shared" si="0"/>
        <v>0</v>
      </c>
    </row>
    <row r="36" spans="1:6" ht="28.5">
      <c r="A36" s="38" t="s">
        <v>830</v>
      </c>
      <c r="B36" s="18" t="s">
        <v>278</v>
      </c>
      <c r="C36" s="20" t="s">
        <v>55</v>
      </c>
      <c r="D36" s="4">
        <v>20</v>
      </c>
      <c r="E36" s="21"/>
      <c r="F36" s="22">
        <f t="shared" si="0"/>
        <v>0</v>
      </c>
    </row>
    <row r="37" spans="1:6" ht="28.5">
      <c r="A37" s="38" t="s">
        <v>831</v>
      </c>
      <c r="B37" s="18" t="s">
        <v>268</v>
      </c>
      <c r="C37" s="20" t="s">
        <v>67</v>
      </c>
      <c r="D37" s="4">
        <v>16</v>
      </c>
      <c r="E37" s="21"/>
      <c r="F37" s="22">
        <f t="shared" si="0"/>
        <v>0</v>
      </c>
    </row>
    <row r="38" spans="1:7" ht="14.25">
      <c r="A38" s="86"/>
      <c r="B38" s="8" t="s">
        <v>285</v>
      </c>
      <c r="C38" s="9"/>
      <c r="D38" s="10"/>
      <c r="E38" s="58"/>
      <c r="F38" s="61">
        <f>SUM(F21:F37)</f>
        <v>0</v>
      </c>
      <c r="G38" s="15"/>
    </row>
    <row r="39" ht="14.25">
      <c r="E39" s="55"/>
    </row>
    <row r="40" spans="1:256" ht="14.25">
      <c r="A40" s="24" t="s">
        <v>6</v>
      </c>
      <c r="B40" s="2" t="s">
        <v>350</v>
      </c>
      <c r="IV40" s="5"/>
    </row>
    <row r="41" ht="14.25">
      <c r="IV41" s="5"/>
    </row>
    <row r="42" spans="1:256" ht="14.25">
      <c r="A42" s="24" t="s">
        <v>16</v>
      </c>
      <c r="B42" s="2" t="s">
        <v>231</v>
      </c>
      <c r="C42" s="73"/>
      <c r="IV42" s="5"/>
    </row>
    <row r="43" spans="1:256" ht="99.75">
      <c r="A43" s="38">
        <v>1</v>
      </c>
      <c r="B43" s="18" t="s">
        <v>35</v>
      </c>
      <c r="C43" s="19" t="s">
        <v>36</v>
      </c>
      <c r="D43" s="20">
        <v>1</v>
      </c>
      <c r="E43" s="22"/>
      <c r="F43" s="22">
        <f>E43*D43</f>
        <v>0</v>
      </c>
      <c r="G43" s="23"/>
      <c r="IV43" s="5"/>
    </row>
    <row r="44" spans="1:256" ht="28.5">
      <c r="A44" s="38"/>
      <c r="B44" s="18" t="s">
        <v>37</v>
      </c>
      <c r="C44" s="19"/>
      <c r="D44" s="20"/>
      <c r="E44" s="22"/>
      <c r="F44" s="22">
        <f>E44*D44</f>
        <v>0</v>
      </c>
      <c r="G44" s="23"/>
      <c r="IV44" s="5"/>
    </row>
    <row r="45" spans="1:256" ht="14.25">
      <c r="A45" s="38"/>
      <c r="B45" s="18" t="s">
        <v>233</v>
      </c>
      <c r="C45" s="19"/>
      <c r="D45" s="20"/>
      <c r="E45" s="22"/>
      <c r="F45" s="22">
        <f>E45*D45</f>
        <v>0</v>
      </c>
      <c r="G45" s="23"/>
      <c r="IV45" s="5"/>
    </row>
    <row r="46" spans="1:256" ht="85.5">
      <c r="A46" s="38">
        <v>2</v>
      </c>
      <c r="B46" s="18" t="s">
        <v>234</v>
      </c>
      <c r="C46" s="19"/>
      <c r="D46" s="20"/>
      <c r="E46" s="21"/>
      <c r="F46" s="22"/>
      <c r="G46" s="23"/>
      <c r="IV46" s="5"/>
    </row>
    <row r="47" spans="1:256" ht="14.25">
      <c r="A47" s="38" t="s">
        <v>65</v>
      </c>
      <c r="B47" s="18" t="s">
        <v>237</v>
      </c>
      <c r="C47" s="19"/>
      <c r="E47" s="21"/>
      <c r="F47" s="22"/>
      <c r="IV47" s="5"/>
    </row>
    <row r="48" spans="1:256" ht="85.5">
      <c r="A48" s="38" t="s">
        <v>129</v>
      </c>
      <c r="B48" s="18" t="s">
        <v>238</v>
      </c>
      <c r="C48" s="19" t="s">
        <v>117</v>
      </c>
      <c r="D48" s="4">
        <v>75</v>
      </c>
      <c r="E48" s="21"/>
      <c r="F48" s="22">
        <f>E48*D48</f>
        <v>0</v>
      </c>
      <c r="IV48" s="5"/>
    </row>
    <row r="49" spans="1:256" ht="42.75">
      <c r="A49" s="38" t="s">
        <v>130</v>
      </c>
      <c r="B49" s="18" t="s">
        <v>239</v>
      </c>
      <c r="C49" s="19" t="s">
        <v>117</v>
      </c>
      <c r="D49" s="4">
        <v>75</v>
      </c>
      <c r="E49" s="21"/>
      <c r="F49" s="22">
        <f aca="true" t="shared" si="1" ref="F49:F76">E49*D49</f>
        <v>0</v>
      </c>
      <c r="IV49" s="5"/>
    </row>
    <row r="50" spans="1:256" ht="28.5">
      <c r="A50" s="38" t="s">
        <v>131</v>
      </c>
      <c r="B50" s="18" t="s">
        <v>240</v>
      </c>
      <c r="C50" s="19" t="s">
        <v>117</v>
      </c>
      <c r="D50" s="4">
        <v>75</v>
      </c>
      <c r="E50" s="21"/>
      <c r="F50" s="22">
        <f t="shared" si="1"/>
        <v>0</v>
      </c>
      <c r="IV50" s="5"/>
    </row>
    <row r="51" spans="1:256" ht="42.75">
      <c r="A51" s="38" t="s">
        <v>206</v>
      </c>
      <c r="B51" s="18" t="s">
        <v>241</v>
      </c>
      <c r="C51" s="19" t="s">
        <v>117</v>
      </c>
      <c r="D51" s="4">
        <v>75</v>
      </c>
      <c r="E51" s="21"/>
      <c r="F51" s="22">
        <f t="shared" si="1"/>
        <v>0</v>
      </c>
      <c r="IV51" s="5"/>
    </row>
    <row r="52" spans="1:256" ht="14.25">
      <c r="A52" s="38" t="s">
        <v>70</v>
      </c>
      <c r="B52" s="18" t="s">
        <v>242</v>
      </c>
      <c r="C52" s="19"/>
      <c r="E52" s="21"/>
      <c r="F52" s="22">
        <f t="shared" si="1"/>
        <v>0</v>
      </c>
      <c r="IV52" s="5"/>
    </row>
    <row r="53" spans="1:256" ht="85.5">
      <c r="A53" s="38" t="s">
        <v>114</v>
      </c>
      <c r="B53" s="18" t="s">
        <v>243</v>
      </c>
      <c r="C53" s="19" t="s">
        <v>117</v>
      </c>
      <c r="D53" s="4">
        <v>65</v>
      </c>
      <c r="E53" s="21"/>
      <c r="F53" s="22">
        <f t="shared" si="1"/>
        <v>0</v>
      </c>
      <c r="IV53" s="5"/>
    </row>
    <row r="54" spans="1:256" ht="42.75">
      <c r="A54" s="38" t="s">
        <v>115</v>
      </c>
      <c r="B54" s="18" t="s">
        <v>239</v>
      </c>
      <c r="C54" s="19" t="s">
        <v>117</v>
      </c>
      <c r="D54" s="4">
        <v>65</v>
      </c>
      <c r="E54" s="21"/>
      <c r="F54" s="22">
        <f t="shared" si="1"/>
        <v>0</v>
      </c>
      <c r="IV54" s="5"/>
    </row>
    <row r="55" spans="1:256" ht="28.5">
      <c r="A55" s="38" t="s">
        <v>244</v>
      </c>
      <c r="B55" s="18" t="s">
        <v>240</v>
      </c>
      <c r="C55" s="19" t="s">
        <v>117</v>
      </c>
      <c r="D55" s="4">
        <v>65</v>
      </c>
      <c r="E55" s="21"/>
      <c r="F55" s="22">
        <f t="shared" si="1"/>
        <v>0</v>
      </c>
      <c r="IV55" s="5"/>
    </row>
    <row r="56" spans="1:256" ht="42.75">
      <c r="A56" s="38" t="s">
        <v>245</v>
      </c>
      <c r="B56" s="18" t="s">
        <v>246</v>
      </c>
      <c r="C56" s="19" t="s">
        <v>117</v>
      </c>
      <c r="D56" s="4">
        <v>65</v>
      </c>
      <c r="E56" s="21"/>
      <c r="F56" s="22">
        <f t="shared" si="1"/>
        <v>0</v>
      </c>
      <c r="IV56" s="5"/>
    </row>
    <row r="57" spans="1:256" ht="42.75">
      <c r="A57" s="38" t="s">
        <v>72</v>
      </c>
      <c r="B57" s="18" t="s">
        <v>247</v>
      </c>
      <c r="C57" s="19"/>
      <c r="E57" s="21"/>
      <c r="F57" s="22">
        <f t="shared" si="1"/>
        <v>0</v>
      </c>
      <c r="IV57" s="5"/>
    </row>
    <row r="58" spans="1:256" ht="42.75">
      <c r="A58" s="38"/>
      <c r="B58" s="18" t="s">
        <v>248</v>
      </c>
      <c r="C58" s="19" t="s">
        <v>47</v>
      </c>
      <c r="D58" s="4">
        <v>6</v>
      </c>
      <c r="E58" s="21"/>
      <c r="F58" s="22">
        <f t="shared" si="1"/>
        <v>0</v>
      </c>
      <c r="IV58" s="5"/>
    </row>
    <row r="59" spans="1:256" ht="28.5">
      <c r="A59" s="38" t="s">
        <v>138</v>
      </c>
      <c r="B59" s="18" t="s">
        <v>249</v>
      </c>
      <c r="C59" s="19"/>
      <c r="E59" s="21"/>
      <c r="F59" s="22">
        <f t="shared" si="1"/>
        <v>0</v>
      </c>
      <c r="IV59" s="5"/>
    </row>
    <row r="60" spans="1:256" ht="14.25">
      <c r="A60" s="38" t="s">
        <v>250</v>
      </c>
      <c r="B60" s="18" t="s">
        <v>251</v>
      </c>
      <c r="C60" s="19" t="s">
        <v>67</v>
      </c>
      <c r="D60" s="4">
        <v>50</v>
      </c>
      <c r="E60" s="21"/>
      <c r="F60" s="22">
        <f t="shared" si="1"/>
        <v>0</v>
      </c>
      <c r="IV60" s="5"/>
    </row>
    <row r="61" spans="1:256" ht="14.25">
      <c r="A61" s="38" t="s">
        <v>252</v>
      </c>
      <c r="B61" s="18" t="s">
        <v>253</v>
      </c>
      <c r="C61" s="19" t="s">
        <v>67</v>
      </c>
      <c r="D61" s="4">
        <v>100</v>
      </c>
      <c r="E61" s="21"/>
      <c r="F61" s="22">
        <f t="shared" si="1"/>
        <v>0</v>
      </c>
      <c r="IV61" s="5"/>
    </row>
    <row r="62" spans="1:256" ht="28.5">
      <c r="A62" s="38" t="s">
        <v>183</v>
      </c>
      <c r="B62" s="18" t="s">
        <v>254</v>
      </c>
      <c r="C62" s="19"/>
      <c r="E62" s="21"/>
      <c r="F62" s="22">
        <f t="shared" si="1"/>
        <v>0</v>
      </c>
      <c r="IV62" s="5"/>
    </row>
    <row r="63" spans="1:256" ht="14.25">
      <c r="A63" s="38" t="s">
        <v>255</v>
      </c>
      <c r="B63" s="18" t="s">
        <v>256</v>
      </c>
      <c r="C63" s="19" t="s">
        <v>67</v>
      </c>
      <c r="D63" s="4">
        <v>50</v>
      </c>
      <c r="E63" s="21"/>
      <c r="F63" s="22">
        <f t="shared" si="1"/>
        <v>0</v>
      </c>
      <c r="IV63" s="5"/>
    </row>
    <row r="64" spans="1:256" ht="14.25">
      <c r="A64" s="38" t="s">
        <v>257</v>
      </c>
      <c r="B64" s="18" t="s">
        <v>258</v>
      </c>
      <c r="C64" s="19" t="s">
        <v>67</v>
      </c>
      <c r="D64" s="4">
        <v>100</v>
      </c>
      <c r="E64" s="21"/>
      <c r="F64" s="22">
        <f t="shared" si="1"/>
        <v>0</v>
      </c>
      <c r="IV64" s="5"/>
    </row>
    <row r="65" spans="1:6" ht="28.5">
      <c r="A65" s="38" t="s">
        <v>141</v>
      </c>
      <c r="B65" s="18" t="s">
        <v>249</v>
      </c>
      <c r="C65" s="19"/>
      <c r="E65" s="21"/>
      <c r="F65" s="22">
        <f t="shared" si="1"/>
        <v>0</v>
      </c>
    </row>
    <row r="66" spans="1:6" ht="14.25">
      <c r="A66" s="38" t="s">
        <v>200</v>
      </c>
      <c r="B66" s="18" t="s">
        <v>251</v>
      </c>
      <c r="C66" s="19" t="s">
        <v>67</v>
      </c>
      <c r="D66" s="4">
        <v>25</v>
      </c>
      <c r="E66" s="21"/>
      <c r="F66" s="22">
        <f t="shared" si="1"/>
        <v>0</v>
      </c>
    </row>
    <row r="67" spans="1:6" ht="14.25">
      <c r="A67" s="38" t="s">
        <v>201</v>
      </c>
      <c r="B67" s="18" t="s">
        <v>253</v>
      </c>
      <c r="C67" s="19" t="s">
        <v>67</v>
      </c>
      <c r="D67" s="4">
        <v>50</v>
      </c>
      <c r="E67" s="21"/>
      <c r="F67" s="22">
        <f t="shared" si="1"/>
        <v>0</v>
      </c>
    </row>
    <row r="68" spans="1:6" ht="28.5">
      <c r="A68" s="38" t="s">
        <v>142</v>
      </c>
      <c r="B68" s="18" t="s">
        <v>254</v>
      </c>
      <c r="C68" s="19"/>
      <c r="E68" s="21"/>
      <c r="F68" s="22">
        <f t="shared" si="1"/>
        <v>0</v>
      </c>
    </row>
    <row r="69" spans="1:6" ht="14.25">
      <c r="A69" s="38" t="s">
        <v>202</v>
      </c>
      <c r="B69" s="18" t="s">
        <v>256</v>
      </c>
      <c r="C69" s="19" t="s">
        <v>67</v>
      </c>
      <c r="D69" s="4">
        <v>25</v>
      </c>
      <c r="E69" s="21"/>
      <c r="F69" s="22">
        <f t="shared" si="1"/>
        <v>0</v>
      </c>
    </row>
    <row r="70" spans="1:6" ht="14.25">
      <c r="A70" s="38" t="s">
        <v>203</v>
      </c>
      <c r="B70" s="18" t="s">
        <v>258</v>
      </c>
      <c r="C70" s="19" t="s">
        <v>67</v>
      </c>
      <c r="D70" s="4">
        <v>50</v>
      </c>
      <c r="E70" s="21"/>
      <c r="F70" s="22">
        <f t="shared" si="1"/>
        <v>0</v>
      </c>
    </row>
    <row r="71" spans="1:6" ht="42.75">
      <c r="A71" s="38">
        <v>4</v>
      </c>
      <c r="B71" s="18" t="s">
        <v>279</v>
      </c>
      <c r="C71" s="20"/>
      <c r="E71" s="21"/>
      <c r="F71" s="22">
        <f t="shared" si="1"/>
        <v>0</v>
      </c>
    </row>
    <row r="72" spans="1:6" ht="28.5">
      <c r="A72" s="38" t="s">
        <v>45</v>
      </c>
      <c r="B72" s="18" t="s">
        <v>280</v>
      </c>
      <c r="C72" s="20" t="s">
        <v>47</v>
      </c>
      <c r="D72" s="4">
        <v>5</v>
      </c>
      <c r="E72" s="21"/>
      <c r="F72" s="22">
        <f t="shared" si="1"/>
        <v>0</v>
      </c>
    </row>
    <row r="73" spans="1:6" ht="28.5">
      <c r="A73" s="38" t="s">
        <v>48</v>
      </c>
      <c r="B73" s="18" t="s">
        <v>281</v>
      </c>
      <c r="C73" s="20" t="s">
        <v>47</v>
      </c>
      <c r="D73" s="4">
        <v>5</v>
      </c>
      <c r="E73" s="21"/>
      <c r="F73" s="22">
        <f t="shared" si="1"/>
        <v>0</v>
      </c>
    </row>
    <row r="74" spans="1:6" ht="14.25">
      <c r="A74" s="38" t="s">
        <v>146</v>
      </c>
      <c r="B74" s="18" t="s">
        <v>282</v>
      </c>
      <c r="C74" s="20" t="s">
        <v>117</v>
      </c>
      <c r="D74" s="4">
        <v>10</v>
      </c>
      <c r="E74" s="21"/>
      <c r="F74" s="22">
        <f t="shared" si="1"/>
        <v>0</v>
      </c>
    </row>
    <row r="75" spans="1:6" ht="14.25">
      <c r="A75" s="38" t="s">
        <v>148</v>
      </c>
      <c r="B75" s="18" t="s">
        <v>283</v>
      </c>
      <c r="C75" s="20" t="s">
        <v>117</v>
      </c>
      <c r="D75" s="4">
        <v>20</v>
      </c>
      <c r="E75" s="21"/>
      <c r="F75" s="22">
        <f t="shared" si="1"/>
        <v>0</v>
      </c>
    </row>
    <row r="76" spans="1:6" ht="28.5">
      <c r="A76" s="38">
        <v>5</v>
      </c>
      <c r="B76" s="18" t="s">
        <v>284</v>
      </c>
      <c r="C76" s="20" t="s">
        <v>67</v>
      </c>
      <c r="D76" s="4">
        <v>2</v>
      </c>
      <c r="E76" s="21"/>
      <c r="F76" s="22">
        <f t="shared" si="1"/>
        <v>0</v>
      </c>
    </row>
    <row r="77" spans="1:7" ht="14.25">
      <c r="A77" s="86"/>
      <c r="B77" s="8" t="s">
        <v>285</v>
      </c>
      <c r="C77" s="9"/>
      <c r="D77" s="10"/>
      <c r="E77" s="58"/>
      <c r="F77" s="61">
        <f>SUM(F43:F76)</f>
        <v>0</v>
      </c>
      <c r="G77" s="15"/>
    </row>
    <row r="79" spans="1:7" ht="14.25">
      <c r="A79" s="24" t="s">
        <v>18</v>
      </c>
      <c r="B79" s="2" t="s">
        <v>232</v>
      </c>
      <c r="C79" s="1"/>
      <c r="D79" s="2"/>
      <c r="E79" s="1"/>
      <c r="F79" s="2"/>
      <c r="G79" s="46"/>
    </row>
    <row r="80" spans="1:7" ht="85.5">
      <c r="A80" s="38" t="s">
        <v>417</v>
      </c>
      <c r="B80" s="18" t="s">
        <v>297</v>
      </c>
      <c r="C80" s="19" t="s">
        <v>36</v>
      </c>
      <c r="D80" s="20">
        <v>5</v>
      </c>
      <c r="E80" s="21"/>
      <c r="F80" s="22">
        <f aca="true" t="shared" si="2" ref="F80:F85">E80*D80</f>
        <v>0</v>
      </c>
      <c r="G80" s="23"/>
    </row>
    <row r="81" spans="1:7" ht="71.25">
      <c r="A81" s="38"/>
      <c r="B81" s="18" t="s">
        <v>298</v>
      </c>
      <c r="C81" s="19"/>
      <c r="D81" s="20"/>
      <c r="E81" s="21"/>
      <c r="F81" s="22">
        <f t="shared" si="2"/>
        <v>0</v>
      </c>
      <c r="G81" s="23"/>
    </row>
    <row r="82" spans="1:7" ht="57">
      <c r="A82" s="38"/>
      <c r="B82" s="18" t="s">
        <v>299</v>
      </c>
      <c r="C82" s="19"/>
      <c r="D82" s="20"/>
      <c r="E82" s="21"/>
      <c r="F82" s="22">
        <f t="shared" si="2"/>
        <v>0</v>
      </c>
      <c r="G82" s="23"/>
    </row>
    <row r="83" spans="1:7" ht="28.5">
      <c r="A83" s="38"/>
      <c r="B83" s="18" t="s">
        <v>300</v>
      </c>
      <c r="C83" s="19"/>
      <c r="D83" s="20"/>
      <c r="E83" s="21"/>
      <c r="F83" s="22">
        <f t="shared" si="2"/>
        <v>0</v>
      </c>
      <c r="G83" s="23"/>
    </row>
    <row r="84" spans="1:7" ht="28.5">
      <c r="A84" s="38"/>
      <c r="B84" s="18" t="s">
        <v>301</v>
      </c>
      <c r="C84" s="19"/>
      <c r="D84" s="20"/>
      <c r="E84" s="21"/>
      <c r="F84" s="22">
        <f t="shared" si="2"/>
        <v>0</v>
      </c>
      <c r="G84" s="23"/>
    </row>
    <row r="85" spans="1:7" ht="57">
      <c r="A85" s="38"/>
      <c r="B85" s="18" t="s">
        <v>302</v>
      </c>
      <c r="C85" s="19"/>
      <c r="D85" s="20"/>
      <c r="E85" s="21"/>
      <c r="F85" s="22">
        <f t="shared" si="2"/>
        <v>0</v>
      </c>
      <c r="G85" s="23"/>
    </row>
    <row r="86" spans="1:7" ht="14.25">
      <c r="A86" s="86"/>
      <c r="B86" s="8" t="s">
        <v>303</v>
      </c>
      <c r="C86" s="9"/>
      <c r="D86" s="10"/>
      <c r="E86" s="58"/>
      <c r="F86" s="61">
        <f>SUM(F80:F85)</f>
        <v>0</v>
      </c>
      <c r="G86" s="15"/>
    </row>
  </sheetData>
  <sheetProtection selectLockedCells="1" selectUnlockedCells="1"/>
  <printOptions/>
  <pageMargins left="0.9840277777777777" right="0.19652777777777777" top="0.929861111111111" bottom="0.7569444444444444" header="0.19652777777777777" footer="0.5902777777777778"/>
  <pageSetup horizontalDpi="600" verticalDpi="600" orientation="portrait" paperSize="9" r:id="rId1"/>
  <headerFooter alignWithMargins="0">
    <oddHeader>&amp;L&amp;"Courier New,Navadno"&amp;8&amp;A&amp;R&amp;"Courier New,Navadno"&amp;8&amp;F</oddHeader>
    <oddFooter>&amp;C&amp;"Courier New,Navadno"&amp;P/&amp;N</oddFooter>
  </headerFooter>
  <rowBreaks count="1" manualBreakCount="1">
    <brk id="39"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Asus</dc:creator>
  <cp:keywords/>
  <dc:description/>
  <cp:lastModifiedBy>Uporabnik sistema Windows</cp:lastModifiedBy>
  <cp:lastPrinted>2021-04-29T05:26:18Z</cp:lastPrinted>
  <dcterms:created xsi:type="dcterms:W3CDTF">2021-01-24T12:41:24Z</dcterms:created>
  <dcterms:modified xsi:type="dcterms:W3CDTF">2021-04-29T05:26:33Z</dcterms:modified>
  <cp:category/>
  <cp:version/>
  <cp:contentType/>
  <cp:contentStatus/>
</cp:coreProperties>
</file>